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attinf\Downloads\"/>
    </mc:Choice>
  </mc:AlternateContent>
  <xr:revisionPtr revIDLastSave="0" documentId="13_ncr:1_{799A188C-603C-45F2-B5B5-084C46818A6A}" xr6:coauthVersionLast="47" xr6:coauthVersionMax="47" xr10:uidLastSave="{00000000-0000-0000-0000-000000000000}"/>
  <bookViews>
    <workbookView xWindow="-120" yWindow="-120" windowWidth="29040" windowHeight="17640" xr2:uid="{D2C00F16-1603-476D-898B-F9E5A81EAECC}"/>
  </bookViews>
  <sheets>
    <sheet name="Premiazioni Internazionali" sheetId="4" r:id="rId1"/>
    <sheet name="Trofeo Oxyburn SM" sheetId="5" r:id="rId2"/>
    <sheet name="Trofeo Oxyburn SF" sheetId="7" r:id="rId3"/>
    <sheet name="Classifica Società Oxy.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5" l="1"/>
  <c r="I63" i="5"/>
  <c r="I62" i="5"/>
  <c r="I61" i="5"/>
  <c r="I60" i="5"/>
  <c r="B11" i="8"/>
  <c r="B12" i="8" s="1"/>
  <c r="I47" i="7"/>
  <c r="I46" i="7"/>
  <c r="I45" i="7"/>
  <c r="I44" i="7"/>
  <c r="B5" i="8"/>
  <c r="B6" i="8" s="1"/>
  <c r="J12" i="7"/>
  <c r="J13" i="7" s="1"/>
  <c r="J14" i="7" s="1"/>
  <c r="J15" i="7" s="1"/>
  <c r="J4" i="7"/>
  <c r="J5" i="7" s="1"/>
  <c r="J6" i="7" s="1"/>
  <c r="J7" i="7" s="1"/>
  <c r="B36" i="7"/>
  <c r="B37" i="7" s="1"/>
  <c r="B38" i="7" s="1"/>
  <c r="B39" i="7" s="1"/>
  <c r="B28" i="7"/>
  <c r="B29" i="7" s="1"/>
  <c r="B30" i="7" s="1"/>
  <c r="B31" i="7" s="1"/>
  <c r="B20" i="7"/>
  <c r="B21" i="7" s="1"/>
  <c r="B22" i="7" s="1"/>
  <c r="B23" i="7" s="1"/>
  <c r="B12" i="7"/>
  <c r="B13" i="7" s="1"/>
  <c r="B14" i="7" s="1"/>
  <c r="B15" i="7" s="1"/>
  <c r="B4" i="7"/>
  <c r="B5" i="7" s="1"/>
  <c r="B6" i="7" s="1"/>
  <c r="B7" i="7" s="1"/>
  <c r="J44" i="5"/>
  <c r="J45" i="5" s="1"/>
  <c r="J36" i="5"/>
  <c r="J37" i="5" s="1"/>
  <c r="J38" i="5" s="1"/>
  <c r="J39" i="5" s="1"/>
  <c r="J28" i="5"/>
  <c r="J29" i="5" s="1"/>
  <c r="J30" i="5" s="1"/>
  <c r="J31" i="5" s="1"/>
  <c r="J20" i="5"/>
  <c r="J21" i="5" s="1"/>
  <c r="J22" i="5" s="1"/>
  <c r="J23" i="5" s="1"/>
  <c r="B31" i="5"/>
  <c r="J12" i="5"/>
  <c r="J13" i="5" s="1"/>
  <c r="J14" i="5" s="1"/>
  <c r="J15" i="5" s="1"/>
  <c r="J4" i="5"/>
  <c r="J5" i="5" s="1"/>
  <c r="J6" i="5" s="1"/>
  <c r="J7" i="5" s="1"/>
  <c r="B52" i="5"/>
  <c r="B53" i="5" s="1"/>
  <c r="B54" i="5" s="1"/>
  <c r="B55" i="5" s="1"/>
  <c r="B44" i="5"/>
  <c r="B45" i="5" s="1"/>
  <c r="B46" i="5" s="1"/>
  <c r="B47" i="5" s="1"/>
  <c r="B36" i="5"/>
  <c r="B37" i="5" s="1"/>
  <c r="B38" i="5" s="1"/>
  <c r="B39" i="5" s="1"/>
  <c r="B28" i="5"/>
  <c r="B29" i="5" s="1"/>
  <c r="B30" i="5" s="1"/>
  <c r="B20" i="5"/>
  <c r="B21" i="5" s="1"/>
  <c r="B22" i="5" s="1"/>
  <c r="B23" i="5" s="1"/>
  <c r="B12" i="5"/>
  <c r="B13" i="5" s="1"/>
  <c r="B14" i="5" s="1"/>
  <c r="B15" i="5" s="1"/>
  <c r="B4" i="5"/>
  <c r="B5" i="5" s="1"/>
  <c r="B6" i="5" s="1"/>
  <c r="B7" i="5" s="1"/>
</calcChain>
</file>

<file path=xl/sharedStrings.xml><?xml version="1.0" encoding="utf-8"?>
<sst xmlns="http://schemas.openxmlformats.org/spreadsheetml/2006/main" count="1205" uniqueCount="463">
  <si>
    <t>cod.soc</t>
  </si>
  <si>
    <t>BARLETTA</t>
  </si>
  <si>
    <t>FRANCESCO</t>
  </si>
  <si>
    <t>MI352</t>
  </si>
  <si>
    <t>EUROATLETICA 2002</t>
  </si>
  <si>
    <t>M60</t>
  </si>
  <si>
    <t>Europei indoor</t>
  </si>
  <si>
    <t>Torun</t>
  </si>
  <si>
    <t>17/23.03</t>
  </si>
  <si>
    <t>cross</t>
  </si>
  <si>
    <t>bronzo a sq.</t>
  </si>
  <si>
    <t>BASSANI</t>
  </si>
  <si>
    <t>RUDY</t>
  </si>
  <si>
    <t>MI062</t>
  </si>
  <si>
    <t>VIRTUS GROANE</t>
  </si>
  <si>
    <t>M75</t>
  </si>
  <si>
    <t>Europei non stadia</t>
  </si>
  <si>
    <t>Porto Santo</t>
  </si>
  <si>
    <t>16/19.05</t>
  </si>
  <si>
    <t>mezza maratona</t>
  </si>
  <si>
    <t>2° 1h45:48</t>
  </si>
  <si>
    <t>BAGGIOLINI</t>
  </si>
  <si>
    <t>EMANUELA</t>
  </si>
  <si>
    <t>VA123</t>
  </si>
  <si>
    <t>CUS INSUBRIA VARESE COMO</t>
  </si>
  <si>
    <t>F50</t>
  </si>
  <si>
    <t>m. 800</t>
  </si>
  <si>
    <t>1° 2:23.83</t>
  </si>
  <si>
    <t>m. 400</t>
  </si>
  <si>
    <t>3° 1:03.20</t>
  </si>
  <si>
    <t>Mondiali su pista</t>
  </si>
  <si>
    <t>Goteborg</t>
  </si>
  <si>
    <t>13/25.08</t>
  </si>
  <si>
    <t>m. 300 hs</t>
  </si>
  <si>
    <t>2° 46.59</t>
  </si>
  <si>
    <t>BONASSI</t>
  </si>
  <si>
    <t>LUCIANO</t>
  </si>
  <si>
    <t>BS562</t>
  </si>
  <si>
    <t>ATL. PARATICO</t>
  </si>
  <si>
    <t>M70</t>
  </si>
  <si>
    <t>Mondiali montagna</t>
  </si>
  <si>
    <t>Canfranc</t>
  </si>
  <si>
    <t>13/15.09</t>
  </si>
  <si>
    <t>classica</t>
  </si>
  <si>
    <t>BUCCIGROSSI</t>
  </si>
  <si>
    <t>FABIO</t>
  </si>
  <si>
    <t>MI580</t>
  </si>
  <si>
    <t>SPORTS CLUB MELEGNANO</t>
  </si>
  <si>
    <t>M55</t>
  </si>
  <si>
    <t>Mondiali maratona</t>
  </si>
  <si>
    <t>Bucarest</t>
  </si>
  <si>
    <t>13.10</t>
  </si>
  <si>
    <t>maratona</t>
  </si>
  <si>
    <t>2° 2h35:30</t>
  </si>
  <si>
    <t>oro a sq.</t>
  </si>
  <si>
    <t>BULGARI</t>
  </si>
  <si>
    <t>GIUSEPPE</t>
  </si>
  <si>
    <t>BS304</t>
  </si>
  <si>
    <t>ATL. DI LUMEZZATE</t>
  </si>
  <si>
    <t>M40</t>
  </si>
  <si>
    <t>argento a sq.</t>
  </si>
  <si>
    <t>CAROBBIO</t>
  </si>
  <si>
    <t>NIVES</t>
  </si>
  <si>
    <t>F55</t>
  </si>
  <si>
    <t>salita</t>
  </si>
  <si>
    <t>1° 56:36.18</t>
  </si>
  <si>
    <t>CANTAMESSI</t>
  </si>
  <si>
    <t>CERINI</t>
  </si>
  <si>
    <t>MARA</t>
  </si>
  <si>
    <t>MI189</t>
  </si>
  <si>
    <t>ATL. AMBROSIANA</t>
  </si>
  <si>
    <t>m. 1500</t>
  </si>
  <si>
    <t>2° 4:55.13</t>
  </si>
  <si>
    <t>CITTERIO</t>
  </si>
  <si>
    <t>PAOLO</t>
  </si>
  <si>
    <t>MI903</t>
  </si>
  <si>
    <t>FORTI E LIBERI MONZA 1878 ASD</t>
  </si>
  <si>
    <t>M45</t>
  </si>
  <si>
    <t>60 hs</t>
  </si>
  <si>
    <t>2° 8.88</t>
  </si>
  <si>
    <t>CIRESA</t>
  </si>
  <si>
    <t>VITTORIO</t>
  </si>
  <si>
    <t>VA509</t>
  </si>
  <si>
    <t>ATLETICA 3V</t>
  </si>
  <si>
    <t>M65</t>
  </si>
  <si>
    <t>Europei Off Road</t>
  </si>
  <si>
    <t>Machico</t>
  </si>
  <si>
    <t>10/12.05</t>
  </si>
  <si>
    <t>7° 1h12:21</t>
  </si>
  <si>
    <t>COMUZIO</t>
  </si>
  <si>
    <t>ANDREINO</t>
  </si>
  <si>
    <t>PV412</t>
  </si>
  <si>
    <t>LA PODISTICA ROBBIESE</t>
  </si>
  <si>
    <t>CONTINI</t>
  </si>
  <si>
    <t>MAURO</t>
  </si>
  <si>
    <t>4° 1h02:29</t>
  </si>
  <si>
    <t>D'ORO</t>
  </si>
  <si>
    <t>GIANCARLO</t>
  </si>
  <si>
    <t>MI939</t>
  </si>
  <si>
    <t>RAPTOR MILANO SRL SSD</t>
  </si>
  <si>
    <t>m. 60</t>
  </si>
  <si>
    <t>3° 7.96</t>
  </si>
  <si>
    <t>staffetta 4x200</t>
  </si>
  <si>
    <t>FARINA</t>
  </si>
  <si>
    <t>MARIO</t>
  </si>
  <si>
    <t>MI095</t>
  </si>
  <si>
    <t>DAINI CARATE BRIANZA</t>
  </si>
  <si>
    <t>FERRARI</t>
  </si>
  <si>
    <t>GIANFRANCO</t>
  </si>
  <si>
    <t>Nome</t>
  </si>
  <si>
    <t xml:space="preserve">Categoria </t>
  </si>
  <si>
    <t xml:space="preserve">Giorgio </t>
  </si>
  <si>
    <t>FAUSTI</t>
  </si>
  <si>
    <t>CLAUDIO</t>
  </si>
  <si>
    <t>BS575</t>
  </si>
  <si>
    <t>ATL. VIRTUS CASTENEDOLO</t>
  </si>
  <si>
    <t>2° 53.88</t>
  </si>
  <si>
    <t>GAGLIARDINI</t>
  </si>
  <si>
    <t>BG472</t>
  </si>
  <si>
    <t>RUNNERS BERGAMO</t>
  </si>
  <si>
    <t>2° 2h44:27</t>
  </si>
  <si>
    <t>GALBANI</t>
  </si>
  <si>
    <t>ANNAMARIA</t>
  </si>
  <si>
    <t>MI242</t>
  </si>
  <si>
    <t>ALA ATL. ABBIATEGRASSO</t>
  </si>
  <si>
    <t>F70</t>
  </si>
  <si>
    <t>1° 4h53:48</t>
  </si>
  <si>
    <t>1° 4h42:57</t>
  </si>
  <si>
    <t>GALLI'</t>
  </si>
  <si>
    <t>CRISTINA</t>
  </si>
  <si>
    <t>BS854</t>
  </si>
  <si>
    <t>ATLETICA MONTICHIARI</t>
  </si>
  <si>
    <t>staffetta 4x400</t>
  </si>
  <si>
    <t>HASSAN</t>
  </si>
  <si>
    <t>EL AZZOUZI</t>
  </si>
  <si>
    <t>1° 2:08.59</t>
  </si>
  <si>
    <t>1° 4:22.41</t>
  </si>
  <si>
    <t>2° 2:06.53</t>
  </si>
  <si>
    <t>2° 4:19.85</t>
  </si>
  <si>
    <t>IEZZI</t>
  </si>
  <si>
    <t>PASQUALE</t>
  </si>
  <si>
    <t>2° 1h34:35</t>
  </si>
  <si>
    <t>3° 3h21:29</t>
  </si>
  <si>
    <t>MALANDRA</t>
  </si>
  <si>
    <t>SABINA</t>
  </si>
  <si>
    <t>PV410</t>
  </si>
  <si>
    <t>ATLETICA VIGEVANO</t>
  </si>
  <si>
    <t>F60</t>
  </si>
  <si>
    <t>asta</t>
  </si>
  <si>
    <t>1° 2.50</t>
  </si>
  <si>
    <t>MALVICINI</t>
  </si>
  <si>
    <t>MASSIMO</t>
  </si>
  <si>
    <t>MARCHETTI</t>
  </si>
  <si>
    <t>CRESCENZIO</t>
  </si>
  <si>
    <t xml:space="preserve">Mondiali su pista </t>
  </si>
  <si>
    <t>triplo</t>
  </si>
  <si>
    <t>2° 9.89</t>
  </si>
  <si>
    <t>MARTINELLI</t>
  </si>
  <si>
    <t>BARBARA</t>
  </si>
  <si>
    <t>VA121</t>
  </si>
  <si>
    <t>PRO PATRIA A.R.C. BUSTO A.</t>
  </si>
  <si>
    <t>3° 1:04.56</t>
  </si>
  <si>
    <t>MINOIA</t>
  </si>
  <si>
    <t>AMALIA</t>
  </si>
  <si>
    <t>F65</t>
  </si>
  <si>
    <t>3° 2h31:43.22</t>
  </si>
  <si>
    <t>MOSCATO</t>
  </si>
  <si>
    <t>AURELIO</t>
  </si>
  <si>
    <t>CO039</t>
  </si>
  <si>
    <t>POL. LIB. CERNUSCHESE</t>
  </si>
  <si>
    <t>montagna</t>
  </si>
  <si>
    <t>1° 1h09:01</t>
  </si>
  <si>
    <t>2° 1h00:59</t>
  </si>
  <si>
    <t>1° 2h07:01.76</t>
  </si>
  <si>
    <t>2° 1h06:54.58</t>
  </si>
  <si>
    <t>PAPA</t>
  </si>
  <si>
    <t>ALBERTO</t>
  </si>
  <si>
    <t>lungo</t>
  </si>
  <si>
    <t>3° 5.41</t>
  </si>
  <si>
    <t>PEDRONCELLI</t>
  </si>
  <si>
    <t>ROBERTO</t>
  </si>
  <si>
    <t>1° 1h37:26.12</t>
  </si>
  <si>
    <t>PELI</t>
  </si>
  <si>
    <t>STEFANO</t>
  </si>
  <si>
    <t>BS181</t>
  </si>
  <si>
    <t>ATL. BRESCIA 1950</t>
  </si>
  <si>
    <t>2° 3.40</t>
  </si>
  <si>
    <t>PENOLAZZI</t>
  </si>
  <si>
    <t>BS179</t>
  </si>
  <si>
    <t>ATLETICA LONATO</t>
  </si>
  <si>
    <t>marcia km. 5</t>
  </si>
  <si>
    <t>Società</t>
  </si>
  <si>
    <t>Trofeo Oxiburn squadre</t>
  </si>
  <si>
    <t>Manifestazione</t>
  </si>
  <si>
    <t>Luogo</t>
  </si>
  <si>
    <t>Data</t>
  </si>
  <si>
    <t>Gara</t>
  </si>
  <si>
    <t>Piazzamento</t>
  </si>
  <si>
    <t xml:space="preserve"> Cognome</t>
  </si>
  <si>
    <r>
      <rPr>
        <b/>
        <sz val="11"/>
        <rFont val="Calibri"/>
        <family val="2"/>
      </rPr>
      <t>POS</t>
    </r>
  </si>
  <si>
    <r>
      <rPr>
        <b/>
        <sz val="11"/>
        <rFont val="Calibri"/>
        <family val="2"/>
      </rPr>
      <t>Società</t>
    </r>
  </si>
  <si>
    <r>
      <rPr>
        <b/>
        <sz val="11"/>
        <rFont val="Calibri"/>
        <family val="2"/>
      </rPr>
      <t>Punti</t>
    </r>
  </si>
  <si>
    <t>MI265 ROAD RUNNERS CLUB MILANO</t>
  </si>
  <si>
    <t>BS179 ATLETICA LONATO</t>
  </si>
  <si>
    <t>MI189 ATL. AMBROSIANA</t>
  </si>
  <si>
    <t>CLASSSIFICA DI SOCIETA' FEMMINILE</t>
  </si>
  <si>
    <r>
      <rPr>
        <b/>
        <sz val="12"/>
        <rFont val="Calibri"/>
        <family val="2"/>
      </rPr>
      <t>CLASSSIFICA DI SOCIETA' MASCHILE</t>
    </r>
  </si>
  <si>
    <r>
      <rPr>
        <b/>
        <sz val="11"/>
        <rFont val="Calibri"/>
        <family val="2"/>
      </rPr>
      <t>Pos</t>
    </r>
  </si>
  <si>
    <r>
      <rPr>
        <b/>
        <sz val="13.5"/>
        <rFont val="Calibri"/>
        <family val="2"/>
      </rPr>
      <t>BS575 ATL. VIRTUS CASTENEDOLO</t>
    </r>
  </si>
  <si>
    <r>
      <rPr>
        <b/>
        <sz val="13"/>
        <rFont val="Calibri"/>
        <family val="2"/>
      </rPr>
      <t>MI265 ROAD RUNNERS CLUB MILANO</t>
    </r>
  </si>
  <si>
    <r>
      <rPr>
        <b/>
        <sz val="12.5"/>
        <rFont val="Calibri"/>
        <family val="2"/>
      </rPr>
      <t>MI189 ATL. AMBROSIANA</t>
    </r>
  </si>
  <si>
    <r>
      <rPr>
        <b/>
        <sz val="12"/>
        <rFont val="Calibri"/>
        <family val="2"/>
      </rPr>
      <t>CLASSIFICA COMBINATA F + M</t>
    </r>
  </si>
  <si>
    <r>
      <rPr>
        <b/>
        <sz val="11"/>
        <rFont val="Calibri"/>
        <family val="2"/>
      </rPr>
      <t>POS.</t>
    </r>
  </si>
  <si>
    <r>
      <rPr>
        <b/>
        <sz val="11"/>
        <rFont val="Calibri"/>
        <family val="2"/>
      </rPr>
      <t>SOCIETA'</t>
    </r>
  </si>
  <si>
    <r>
      <rPr>
        <b/>
        <sz val="9"/>
        <rFont val="Calibri"/>
        <family val="2"/>
      </rPr>
      <t>FEMMINILI</t>
    </r>
  </si>
  <si>
    <r>
      <rPr>
        <b/>
        <sz val="9"/>
        <rFont val="Calibri"/>
        <family val="2"/>
      </rPr>
      <t>MASCHILI</t>
    </r>
  </si>
  <si>
    <r>
      <rPr>
        <b/>
        <sz val="12"/>
        <rFont val="Calibri"/>
        <family val="2"/>
      </rPr>
      <t>TOTALI</t>
    </r>
  </si>
  <si>
    <r>
      <rPr>
        <b/>
        <sz val="12"/>
        <rFont val="Calibri"/>
        <family val="2"/>
      </rPr>
      <t>MI265 ROAD RUNNERS CLUB MILANO</t>
    </r>
  </si>
  <si>
    <t>PORTALATINI</t>
  </si>
  <si>
    <t>ANDREA</t>
  </si>
  <si>
    <t>M50</t>
  </si>
  <si>
    <t>m. 200</t>
  </si>
  <si>
    <t>3° 23.82</t>
  </si>
  <si>
    <t>RONCHI</t>
  </si>
  <si>
    <t>IOLE</t>
  </si>
  <si>
    <t>2° 2h24:43.08</t>
  </si>
  <si>
    <t>3° 1h14:45.76</t>
  </si>
  <si>
    <t>SIGISMONDI</t>
  </si>
  <si>
    <t>BG135</t>
  </si>
  <si>
    <t>G. ALPINISTICO VERTOVESE</t>
  </si>
  <si>
    <t>2° 1:59.90</t>
  </si>
  <si>
    <t>3° 4:07.98</t>
  </si>
  <si>
    <t>SOFFIENTINI</t>
  </si>
  <si>
    <t>VIRGINIO</t>
  </si>
  <si>
    <t>TASSANI</t>
  </si>
  <si>
    <t>LUCA</t>
  </si>
  <si>
    <t>TORRESANI</t>
  </si>
  <si>
    <t>FRANCO</t>
  </si>
  <si>
    <t>2° 56:04</t>
  </si>
  <si>
    <t>2° 47:32</t>
  </si>
  <si>
    <t>corsa km. 10</t>
  </si>
  <si>
    <t>1° 1h44:32.96</t>
  </si>
  <si>
    <t>3° 54:10.71</t>
  </si>
  <si>
    <t>TRIFIRO'</t>
  </si>
  <si>
    <t>SALVATORE</t>
  </si>
  <si>
    <t>M90</t>
  </si>
  <si>
    <t>2° 14.18</t>
  </si>
  <si>
    <t>VENTURI DEGLI ESPOSTI</t>
  </si>
  <si>
    <t>BG004</t>
  </si>
  <si>
    <t>U.S. SCANZOROSCIATE</t>
  </si>
  <si>
    <t>marcia km. 10</t>
  </si>
  <si>
    <t>marcia km. 20</t>
  </si>
  <si>
    <t>VIAN</t>
  </si>
  <si>
    <t>GIORGIA</t>
  </si>
  <si>
    <t>MI218</t>
  </si>
  <si>
    <t>N.ATL. FANFULLA LODIGIANA</t>
  </si>
  <si>
    <t>F40</t>
  </si>
  <si>
    <t>1° 3.70</t>
  </si>
  <si>
    <t>ZUGNONI</t>
  </si>
  <si>
    <t>CINZIA</t>
  </si>
  <si>
    <t>SO114</t>
  </si>
  <si>
    <t>G.S. C.S.I. MORBEGNO</t>
  </si>
  <si>
    <t>CLASSSIFICA DI SOCIETA' MASCHILE</t>
  </si>
  <si>
    <t>POS</t>
  </si>
  <si>
    <t>Punti</t>
  </si>
  <si>
    <t>Pos</t>
  </si>
  <si>
    <t>CLASSIFICA COMBINATA F + M</t>
  </si>
  <si>
    <t>POS.</t>
  </si>
  <si>
    <t>SOCIETA'</t>
  </si>
  <si>
    <t>FEMMINILI</t>
  </si>
  <si>
    <t>MASCHILI</t>
  </si>
  <si>
    <t>TOTALI</t>
  </si>
  <si>
    <t xml:space="preserve">Monica </t>
  </si>
  <si>
    <t xml:space="preserve">2° CLASSICICATA </t>
  </si>
  <si>
    <t xml:space="preserve">Alto </t>
  </si>
  <si>
    <t xml:space="preserve">MARAZZONE </t>
  </si>
  <si>
    <t>GIULIANA</t>
  </si>
  <si>
    <t xml:space="preserve">Atletica Paratico </t>
  </si>
  <si>
    <t xml:space="preserve">Mondiali Montagna </t>
  </si>
  <si>
    <t>Atleta</t>
  </si>
  <si>
    <t>anno</t>
  </si>
  <si>
    <t>CAT.</t>
  </si>
  <si>
    <t>Gare</t>
  </si>
  <si>
    <t>POLLINI Claudio</t>
  </si>
  <si>
    <t>SM35</t>
  </si>
  <si>
    <t>PV599 ATL. PAVESE</t>
  </si>
  <si>
    <t>DOZIO Mauro</t>
  </si>
  <si>
    <t>MI095 DAINI CARATE BRIANZA</t>
  </si>
  <si>
    <t>ABENI Marco</t>
  </si>
  <si>
    <t>BS575 ATL. VIRTUS CASTENEDOLO</t>
  </si>
  <si>
    <t>DEMETRI Leandro</t>
  </si>
  <si>
    <t>AL001 ATL. ALESSANDRIA</t>
  </si>
  <si>
    <t>GHIGLIETTI Cristian</t>
  </si>
  <si>
    <t>MI867 POLISPORTIVA SANT'ADELE</t>
  </si>
  <si>
    <t>SM40</t>
  </si>
  <si>
    <t>BERTOLETTI Alessandro</t>
  </si>
  <si>
    <t>KOHLI Elmostafa</t>
  </si>
  <si>
    <t>MI922 ATLETICA DESIO ASD</t>
  </si>
  <si>
    <t>STRADA Marvin</t>
  </si>
  <si>
    <t>BG223 ATL. VALLE BREMBANA</t>
  </si>
  <si>
    <t>MENTO Ronal</t>
  </si>
  <si>
    <t>SQUILLANTE Emiliano</t>
  </si>
  <si>
    <t>SM45</t>
  </si>
  <si>
    <t>CITTERIO Paolo</t>
  </si>
  <si>
    <t>MI903 FORTI E LIBERI MONZA 1878 ASD</t>
  </si>
  <si>
    <t>FRANZONI Diego</t>
  </si>
  <si>
    <t>BRESCIANI Cristian</t>
  </si>
  <si>
    <t>BS355 U. ATL. VALTROMPIA</t>
  </si>
  <si>
    <t>PELLANDA Roberto</t>
  </si>
  <si>
    <t>PEREGO Luca</t>
  </si>
  <si>
    <t>CO294 G.S. VIRTUS CALCO</t>
  </si>
  <si>
    <t>SM50</t>
  </si>
  <si>
    <t>MORELLI Fabio</t>
  </si>
  <si>
    <t>MARTELLI Paolo</t>
  </si>
  <si>
    <t>MI089 PRO SESTO ATL. CERNUSCO</t>
  </si>
  <si>
    <t>ROMANO Fausto</t>
  </si>
  <si>
    <t>MI352 EUROATLETICA 2002</t>
  </si>
  <si>
    <t>ZANELLA Matteo Paolo</t>
  </si>
  <si>
    <t>SM55</t>
  </si>
  <si>
    <t>CONTI Carlo</t>
  </si>
  <si>
    <t>RIELLI Giandomenico</t>
  </si>
  <si>
    <t>BONZI Angelo</t>
  </si>
  <si>
    <t>FAUSTI Claudio</t>
  </si>
  <si>
    <t>VENTURINI Stefano</t>
  </si>
  <si>
    <t>SM60</t>
  </si>
  <si>
    <t>DECE' Marco</t>
  </si>
  <si>
    <t xml:space="preserve">ROCCO VISCONTINI Maurizio </t>
  </si>
  <si>
    <t>LONATI Pietro antonio</t>
  </si>
  <si>
    <t>MAURI Rosario</t>
  </si>
  <si>
    <t>VETTORATO Mauro</t>
  </si>
  <si>
    <t>CO023 ATL. ROVELLASCA</t>
  </si>
  <si>
    <t>SM65</t>
  </si>
  <si>
    <t>BALLICO Giancarlo</t>
  </si>
  <si>
    <t>MI404 G.S. ZELOFORAMAGNO</t>
  </si>
  <si>
    <t>PATELLI Emilio</t>
  </si>
  <si>
    <t>BG225 ATL. CASAZZA</t>
  </si>
  <si>
    <t>PAGANINI Giorgio</t>
  </si>
  <si>
    <t>PASQUINO Andrea</t>
  </si>
  <si>
    <t>PV245 ATL. IRIENSE VOGHERA</t>
  </si>
  <si>
    <t>GALLEANI Gianpaolo</t>
  </si>
  <si>
    <t>MI071 B. R.C. CASTIGLIONE D'ADDA</t>
  </si>
  <si>
    <t>SM70</t>
  </si>
  <si>
    <t>SOFFIENTINI Virginio</t>
  </si>
  <si>
    <t>MANTOVANI Bruno angelo</t>
  </si>
  <si>
    <t>BATTAGLIA Fulvio carlo</t>
  </si>
  <si>
    <t>BELLOTTI Mario</t>
  </si>
  <si>
    <t>PV110 ATL. CENTO TORRI PAVIA</t>
  </si>
  <si>
    <t>CALTABIANO Franco</t>
  </si>
  <si>
    <t>SM75</t>
  </si>
  <si>
    <t>DEL RIO Aldo</t>
  </si>
  <si>
    <t xml:space="preserve">FERRARI Luigi dario </t>
  </si>
  <si>
    <t>MATTIOLI Luciano</t>
  </si>
  <si>
    <t>MO052 A.S. LA FRATELLANZA 1874</t>
  </si>
  <si>
    <t>DELLEDONNE Andrea</t>
  </si>
  <si>
    <t>SALA Federico</t>
  </si>
  <si>
    <t>CO010 TEAM ALTO LAMBRO</t>
  </si>
  <si>
    <t>ZOGGIA Damiano</t>
  </si>
  <si>
    <t>BG705 ATL. E PODISTICA POL.BOTTANUCO</t>
  </si>
  <si>
    <t>SM80</t>
  </si>
  <si>
    <t>BIANCO Romano graziano</t>
  </si>
  <si>
    <t>CAMBIAGHI Aldo</t>
  </si>
  <si>
    <t>AMMENDOLA Giuseppe</t>
  </si>
  <si>
    <t>RC332 ATLETICA OLYMPUS</t>
  </si>
  <si>
    <t>CAPUZZO Enzo</t>
  </si>
  <si>
    <t>PV358 G.P. AVIS PAVIA</t>
  </si>
  <si>
    <t>VOLPINI Duilio</t>
  </si>
  <si>
    <t>SO114 G.S. C.S.I. MORBEGNO</t>
  </si>
  <si>
    <t>SM85</t>
  </si>
  <si>
    <t>BROLO Luigi Angelo</t>
  </si>
  <si>
    <t>ROSSI Galdino</t>
  </si>
  <si>
    <t>PARIS Gino</t>
  </si>
  <si>
    <t>BATTOCCHIO Angelo</t>
  </si>
  <si>
    <t>NO002 AMATORI MASTERS NOVARA</t>
  </si>
  <si>
    <t>IACOBONI Oscar</t>
  </si>
  <si>
    <t>SM90</t>
  </si>
  <si>
    <t>MAIOCCHI Roberto</t>
  </si>
  <si>
    <t>RADO Carmelo</t>
  </si>
  <si>
    <t>RN357 OLIMPIA AMATORI RIMINI</t>
  </si>
  <si>
    <t>CORVETTI Andrea</t>
  </si>
  <si>
    <t>NO002 AMATORI MASTER NOVARA</t>
  </si>
  <si>
    <t>SF35</t>
  </si>
  <si>
    <t>PUNTI</t>
  </si>
  <si>
    <t>GARE</t>
  </si>
  <si>
    <t>TIBONI Tea</t>
  </si>
  <si>
    <t>MUSUMECI Carlotta roberta</t>
  </si>
  <si>
    <t>MI116 G.S.A. BRUGHERIO</t>
  </si>
  <si>
    <t>PASQUALE Silvia Maria</t>
  </si>
  <si>
    <t>MI670 DK RUNNERS MILANO</t>
  </si>
  <si>
    <t>CAGGIANI Lara</t>
  </si>
  <si>
    <t>MI770 ATLETICA MENEGHINA</t>
  </si>
  <si>
    <t>NASRI Nadia</t>
  </si>
  <si>
    <t>MI665 QT8-RUN</t>
  </si>
  <si>
    <t>SF40</t>
  </si>
  <si>
    <t xml:space="preserve">GRAVINA Elide may </t>
  </si>
  <si>
    <t>ANDE' Francesca</t>
  </si>
  <si>
    <t>BS773 SPORT FITNESS &amp; CO. SRL SSD</t>
  </si>
  <si>
    <t>CIVALLERO Daniela</t>
  </si>
  <si>
    <t>PV410 ATLETICA VIGEVANO</t>
  </si>
  <si>
    <t>GRANITO Sara</t>
  </si>
  <si>
    <t>BS181 ATL. BRESCIA 1950</t>
  </si>
  <si>
    <t>VACONDIO Francesca</t>
  </si>
  <si>
    <t>MO497 MODENA ATLETICA ASD</t>
  </si>
  <si>
    <t>SF45</t>
  </si>
  <si>
    <t>CATAPANO Veronica</t>
  </si>
  <si>
    <t xml:space="preserve">SALA Tamara </t>
  </si>
  <si>
    <t xml:space="preserve">SALA Valeria gaia </t>
  </si>
  <si>
    <t>TONG Ling shum grace</t>
  </si>
  <si>
    <t>SEGHEZZI Alessandra</t>
  </si>
  <si>
    <t>SF50</t>
  </si>
  <si>
    <t xml:space="preserve">DAMIANO Monica </t>
  </si>
  <si>
    <t>LORENZI Alessandra</t>
  </si>
  <si>
    <t>SALA Annamaria</t>
  </si>
  <si>
    <t>BRIZIO Franca</t>
  </si>
  <si>
    <t>PRINA Silvia</t>
  </si>
  <si>
    <t>SF55</t>
  </si>
  <si>
    <t>BUIZZA Monica</t>
  </si>
  <si>
    <t>FERRARINI Barbara</t>
  </si>
  <si>
    <t>FABBRI Marilena</t>
  </si>
  <si>
    <t>PERLINO Giuseppina</t>
  </si>
  <si>
    <t xml:space="preserve">BONIARDI Patrizia </t>
  </si>
  <si>
    <t>SF60</t>
  </si>
  <si>
    <t>OLIVIERO Raffaella</t>
  </si>
  <si>
    <t>MASCOLO Anna</t>
  </si>
  <si>
    <t>CAGLIANI Liliana</t>
  </si>
  <si>
    <t>MI308 ATHLETIC TEAM</t>
  </si>
  <si>
    <t>PASINI Paola</t>
  </si>
  <si>
    <t>FUSI Perlina</t>
  </si>
  <si>
    <t>SF65</t>
  </si>
  <si>
    <t>BARONE Francesca</t>
  </si>
  <si>
    <t>LORENZONI Maria</t>
  </si>
  <si>
    <t>BS854 ATLETICA MONTICHIARI</t>
  </si>
  <si>
    <t>ROSSI Rosanna</t>
  </si>
  <si>
    <t>GARIBOLDI Magda giulian</t>
  </si>
  <si>
    <t>ZULIANI Maria grazia</t>
  </si>
  <si>
    <t>MI387 C.T.L. 3 ATLETICA</t>
  </si>
  <si>
    <t>SF70</t>
  </si>
  <si>
    <t xml:space="preserve">QUILLERI Mariuccia </t>
  </si>
  <si>
    <t>RIPAMONTI Livia elsa re</t>
  </si>
  <si>
    <t>DEDE' Wilma</t>
  </si>
  <si>
    <t>MI700 GRUPPO PODISTICO MELZO A.S.D.</t>
  </si>
  <si>
    <t>DEL PESCO Gabriella</t>
  </si>
  <si>
    <t>ATTOLICO Franca</t>
  </si>
  <si>
    <t>BS304 ATL. DI LUMEZZANE</t>
  </si>
  <si>
    <t>SF75</t>
  </si>
  <si>
    <t>GHERARDI Giuliana</t>
  </si>
  <si>
    <t>CENEDELLA Marilena</t>
  </si>
  <si>
    <t>VALASSINA Gabriella</t>
  </si>
  <si>
    <t>DALSASS Liliana</t>
  </si>
  <si>
    <t>SF80</t>
  </si>
  <si>
    <t>BUSATTA Maria antoniett</t>
  </si>
  <si>
    <t>BENEDETTI Evelina</t>
  </si>
  <si>
    <t>PIRASTU Maria</t>
  </si>
  <si>
    <t>FRANCHI Rosanna</t>
  </si>
  <si>
    <t>ATLETA</t>
  </si>
  <si>
    <t>ANNO</t>
  </si>
  <si>
    <t>CAT</t>
  </si>
  <si>
    <t>CORSE</t>
  </si>
  <si>
    <t>CONCORSI</t>
  </si>
  <si>
    <t>TOTALE</t>
  </si>
  <si>
    <t>SALA Tamara</t>
  </si>
  <si>
    <t>Decathlon SF</t>
  </si>
  <si>
    <t>Classifica Decathlon</t>
  </si>
  <si>
    <t>BUIZZA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</si>
</sst>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8.5"/>
      <color rgb="FF000000"/>
      <name val="Arial"/>
      <family val="2"/>
    </font>
    <font>
      <sz val="8.5"/>
      <color rgb="FF000000"/>
      <name val="Arial"/>
      <family val="2"/>
    </font>
    <font>
      <b/>
      <sz val="8.5"/>
      <name val="Arial"/>
      <family val="2"/>
    </font>
    <font>
      <b/>
      <sz val="14"/>
      <color rgb="FF002060"/>
      <name val="Arial"/>
      <family val="2"/>
    </font>
    <font>
      <sz val="10"/>
      <color rgb="FF000000"/>
      <name val="Times New Roman"/>
      <family val="1"/>
    </font>
    <font>
      <b/>
      <sz val="11"/>
      <name val="Calibri"/>
      <family val="2"/>
    </font>
    <font>
      <b/>
      <sz val="13.5"/>
      <color rgb="FF000000"/>
      <name val="Calibri"/>
      <family val="2"/>
    </font>
    <font>
      <b/>
      <sz val="12.5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3.5"/>
      <name val="Calibri"/>
      <family val="2"/>
    </font>
    <font>
      <b/>
      <sz val="12.5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13"/>
      <color rgb="FF000000"/>
      <name val="Calibri"/>
      <family val="2"/>
    </font>
    <font>
      <b/>
      <sz val="13"/>
      <name val="Calibri"/>
      <family val="2"/>
    </font>
    <font>
      <b/>
      <sz val="11"/>
      <name val="Calibri"/>
      <family val="2"/>
      <scheme val="minor"/>
    </font>
    <font>
      <b/>
      <sz val="20"/>
      <name val="Arial"/>
      <family val="2"/>
    </font>
    <font>
      <b/>
      <sz val="9"/>
      <name val="Calibri"/>
      <family val="2"/>
    </font>
    <font>
      <sz val="8.5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3.5"/>
      <name val="Calibri"/>
      <family val="2"/>
      <scheme val="minor"/>
    </font>
    <font>
      <b/>
      <sz val="13"/>
      <name val="Calibri"/>
      <family val="2"/>
      <scheme val="minor"/>
    </font>
    <font>
      <b/>
      <sz val="12.5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6" fillId="0" borderId="0"/>
  </cellStyleXfs>
  <cellXfs count="163">
    <xf numFmtId="0" fontId="0" fillId="0" borderId="0" xfId="0"/>
    <xf numFmtId="0" fontId="15" fillId="0" borderId="12" xfId="1" applyFont="1" applyFill="1" applyBorder="1" applyAlignment="1">
      <alignment horizontal="left" vertical="top" wrapText="1"/>
    </xf>
    <xf numFmtId="0" fontId="7" fillId="0" borderId="13" xfId="1" applyFont="1" applyFill="1" applyBorder="1" applyAlignment="1">
      <alignment horizontal="left" vertical="top" wrapText="1"/>
    </xf>
    <xf numFmtId="0" fontId="13" fillId="0" borderId="12" xfId="2" applyFont="1" applyFill="1" applyBorder="1" applyAlignment="1">
      <alignment horizontal="left" vertical="top" wrapText="1"/>
    </xf>
    <xf numFmtId="0" fontId="18" fillId="0" borderId="12" xfId="2" applyFont="1" applyFill="1" applyBorder="1" applyAlignment="1">
      <alignment horizontal="left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18" xfId="1" applyFont="1" applyFill="1" applyBorder="1" applyAlignment="1">
      <alignment horizontal="left" vertical="top" wrapText="1"/>
    </xf>
    <xf numFmtId="1" fontId="8" fillId="0" borderId="19" xfId="1" applyNumberFormat="1" applyFont="1" applyFill="1" applyBorder="1" applyAlignment="1">
      <alignment horizontal="center" vertical="top" shrinkToFit="1"/>
    </xf>
    <xf numFmtId="1" fontId="8" fillId="0" borderId="20" xfId="1" applyNumberFormat="1" applyFont="1" applyFill="1" applyBorder="1" applyAlignment="1">
      <alignment horizontal="right" vertical="top" shrinkToFit="1"/>
    </xf>
    <xf numFmtId="1" fontId="9" fillId="0" borderId="19" xfId="1" applyNumberFormat="1" applyFont="1" applyFill="1" applyBorder="1" applyAlignment="1">
      <alignment horizontal="center" vertical="top" shrinkToFit="1"/>
    </xf>
    <xf numFmtId="1" fontId="9" fillId="0" borderId="20" xfId="1" applyNumberFormat="1" applyFont="1" applyFill="1" applyBorder="1" applyAlignment="1">
      <alignment horizontal="right" vertical="top" shrinkToFit="1"/>
    </xf>
    <xf numFmtId="1" fontId="10" fillId="0" borderId="21" xfId="1" applyNumberFormat="1" applyFont="1" applyFill="1" applyBorder="1" applyAlignment="1">
      <alignment horizontal="center" vertical="top" shrinkToFit="1"/>
    </xf>
    <xf numFmtId="0" fontId="15" fillId="0" borderId="22" xfId="1" applyFont="1" applyFill="1" applyBorder="1" applyAlignment="1">
      <alignment horizontal="left" vertical="top" wrapText="1"/>
    </xf>
    <xf numFmtId="1" fontId="10" fillId="0" borderId="23" xfId="1" applyNumberFormat="1" applyFont="1" applyFill="1" applyBorder="1" applyAlignment="1">
      <alignment horizontal="right" vertical="top" shrinkToFit="1"/>
    </xf>
    <xf numFmtId="0" fontId="12" fillId="0" borderId="24" xfId="2" applyFont="1" applyFill="1" applyBorder="1" applyAlignment="1">
      <alignment horizontal="center" vertical="top" wrapText="1"/>
    </xf>
    <xf numFmtId="0" fontId="12" fillId="0" borderId="25" xfId="2" applyFont="1" applyFill="1" applyBorder="1" applyAlignment="1">
      <alignment horizontal="left" vertical="top" wrapText="1"/>
    </xf>
    <xf numFmtId="0" fontId="12" fillId="0" borderId="26" xfId="2" applyFont="1" applyFill="1" applyBorder="1" applyAlignment="1">
      <alignment horizontal="left" vertical="top" wrapText="1"/>
    </xf>
    <xf numFmtId="1" fontId="8" fillId="0" borderId="19" xfId="2" applyNumberFormat="1" applyFont="1" applyFill="1" applyBorder="1" applyAlignment="1">
      <alignment horizontal="center" vertical="top" shrinkToFit="1"/>
    </xf>
    <xf numFmtId="1" fontId="8" fillId="0" borderId="20" xfId="2" applyNumberFormat="1" applyFont="1" applyFill="1" applyBorder="1" applyAlignment="1">
      <alignment horizontal="right" vertical="top" shrinkToFit="1"/>
    </xf>
    <xf numFmtId="1" fontId="17" fillId="0" borderId="19" xfId="2" applyNumberFormat="1" applyFont="1" applyFill="1" applyBorder="1" applyAlignment="1">
      <alignment horizontal="center" vertical="top" shrinkToFit="1"/>
    </xf>
    <xf numFmtId="1" fontId="17" fillId="0" borderId="20" xfId="2" applyNumberFormat="1" applyFont="1" applyFill="1" applyBorder="1" applyAlignment="1">
      <alignment horizontal="right" vertical="top" shrinkToFit="1"/>
    </xf>
    <xf numFmtId="1" fontId="9" fillId="0" borderId="21" xfId="2" applyNumberFormat="1" applyFont="1" applyFill="1" applyBorder="1" applyAlignment="1">
      <alignment horizontal="center" vertical="top" shrinkToFit="1"/>
    </xf>
    <xf numFmtId="0" fontId="14" fillId="0" borderId="22" xfId="2" applyFont="1" applyFill="1" applyBorder="1" applyAlignment="1">
      <alignment horizontal="left" vertical="top" wrapText="1"/>
    </xf>
    <xf numFmtId="1" fontId="9" fillId="0" borderId="23" xfId="2" applyNumberFormat="1" applyFont="1" applyFill="1" applyBorder="1" applyAlignment="1">
      <alignment horizontal="right" vertical="top" shrinkToFit="1"/>
    </xf>
    <xf numFmtId="0" fontId="12" fillId="0" borderId="12" xfId="2" applyFont="1" applyFill="1" applyBorder="1" applyAlignment="1">
      <alignment horizontal="left" vertical="top" wrapText="1"/>
    </xf>
    <xf numFmtId="0" fontId="21" fillId="0" borderId="12" xfId="2" applyFont="1" applyFill="1" applyBorder="1" applyAlignment="1">
      <alignment horizontal="left" vertical="top" wrapText="1"/>
    </xf>
    <xf numFmtId="0" fontId="12" fillId="0" borderId="19" xfId="2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right" vertical="top" wrapText="1"/>
    </xf>
    <xf numFmtId="1" fontId="10" fillId="0" borderId="21" xfId="2" applyNumberFormat="1" applyFont="1" applyFill="1" applyBorder="1" applyAlignment="1">
      <alignment horizontal="right" vertical="top" shrinkToFit="1"/>
    </xf>
    <xf numFmtId="0" fontId="11" fillId="0" borderId="22" xfId="2" applyFont="1" applyFill="1" applyBorder="1" applyAlignment="1">
      <alignment horizontal="left" vertical="top" wrapText="1"/>
    </xf>
    <xf numFmtId="1" fontId="10" fillId="0" borderId="22" xfId="2" applyNumberFormat="1" applyFont="1" applyFill="1" applyBorder="1" applyAlignment="1">
      <alignment horizontal="right" vertical="top" shrinkToFit="1"/>
    </xf>
    <xf numFmtId="1" fontId="10" fillId="0" borderId="23" xfId="2" applyNumberFormat="1" applyFont="1" applyFill="1" applyBorder="1" applyAlignment="1">
      <alignment horizontal="right" vertical="top" shrinkToFit="1"/>
    </xf>
    <xf numFmtId="0" fontId="23" fillId="0" borderId="0" xfId="0" applyFont="1" applyFill="1"/>
    <xf numFmtId="0" fontId="22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5" fillId="0" borderId="3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3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righ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right"/>
    </xf>
    <xf numFmtId="0" fontId="24" fillId="0" borderId="33" xfId="0" applyFont="1" applyBorder="1" applyAlignment="1">
      <alignment horizontal="center"/>
    </xf>
    <xf numFmtId="0" fontId="24" fillId="0" borderId="33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/>
    <xf numFmtId="0" fontId="24" fillId="5" borderId="33" xfId="0" applyFont="1" applyFill="1" applyBorder="1" applyAlignment="1">
      <alignment horizontal="center"/>
    </xf>
    <xf numFmtId="0" fontId="24" fillId="5" borderId="33" xfId="0" applyFont="1" applyFill="1" applyBorder="1"/>
    <xf numFmtId="0" fontId="32" fillId="0" borderId="1" xfId="0" applyFont="1" applyBorder="1"/>
    <xf numFmtId="0" fontId="25" fillId="0" borderId="1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right"/>
    </xf>
    <xf numFmtId="0" fontId="26" fillId="0" borderId="7" xfId="0" applyFont="1" applyBorder="1"/>
    <xf numFmtId="0" fontId="26" fillId="0" borderId="9" xfId="0" applyFont="1" applyBorder="1"/>
    <xf numFmtId="0" fontId="24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1" fillId="0" borderId="14" xfId="2" applyFont="1" applyFill="1" applyBorder="1" applyAlignment="1">
      <alignment horizontal="center" vertical="top" wrapText="1"/>
    </xf>
    <xf numFmtId="0" fontId="11" fillId="0" borderId="15" xfId="2" applyFont="1" applyFill="1" applyBorder="1" applyAlignment="1">
      <alignment horizontal="center" vertical="top" wrapText="1"/>
    </xf>
    <xf numFmtId="0" fontId="11" fillId="0" borderId="16" xfId="2" applyFont="1" applyFill="1" applyBorder="1" applyAlignment="1">
      <alignment horizontal="center" vertical="top" wrapText="1"/>
    </xf>
    <xf numFmtId="0" fontId="11" fillId="0" borderId="27" xfId="2" applyFont="1" applyFill="1" applyBorder="1" applyAlignment="1">
      <alignment horizontal="center" vertical="top" wrapText="1"/>
    </xf>
    <xf numFmtId="0" fontId="11" fillId="0" borderId="28" xfId="2" applyFont="1" applyFill="1" applyBorder="1" applyAlignment="1">
      <alignment horizontal="center" vertical="top" wrapText="1"/>
    </xf>
    <xf numFmtId="0" fontId="11" fillId="0" borderId="29" xfId="2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6" borderId="31" xfId="0" applyFont="1" applyFill="1" applyBorder="1" applyAlignment="1">
      <alignment horizontal="center"/>
    </xf>
    <xf numFmtId="0" fontId="26" fillId="6" borderId="36" xfId="0" applyFont="1" applyFill="1" applyBorder="1" applyAlignment="1">
      <alignment horizontal="center"/>
    </xf>
    <xf numFmtId="0" fontId="26" fillId="6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vertical="center" wrapText="1"/>
    </xf>
  </cellXfs>
  <cellStyles count="3">
    <cellStyle name="Normale" xfId="0" builtinId="0"/>
    <cellStyle name="Normale 2" xfId="1" xr:uid="{A5BD874D-50DC-4FF5-8D35-8A6CC5A157DF}"/>
    <cellStyle name="Normale 3" xfId="2" xr:uid="{A9E7A9CB-C7B9-4214-9F4F-57AADED60D85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6DB4-4E6F-4535-A766-25477C85630B}">
  <dimension ref="B1:K119"/>
  <sheetViews>
    <sheetView tabSelected="1" zoomScale="140" zoomScaleNormal="140" workbookViewId="0">
      <selection activeCell="M70" sqref="M70"/>
    </sheetView>
  </sheetViews>
  <sheetFormatPr defaultRowHeight="15" x14ac:dyDescent="0.25"/>
  <cols>
    <col min="2" max="2" width="15" style="35" bestFit="1" customWidth="1"/>
    <col min="3" max="3" width="13.5703125" style="35" customWidth="1"/>
    <col min="4" max="4" width="11" style="35" bestFit="1" customWidth="1"/>
    <col min="5" max="5" width="20.28515625" style="35" customWidth="1"/>
    <col min="6" max="6" width="14.7109375" style="35" customWidth="1"/>
    <col min="7" max="7" width="23.85546875" style="35" customWidth="1"/>
    <col min="8" max="8" width="10.28515625" style="35" customWidth="1"/>
    <col min="9" max="9" width="9.140625" style="35"/>
    <col min="10" max="10" width="11.42578125" style="35" customWidth="1"/>
    <col min="11" max="11" width="18.42578125" style="35" bestFit="1" customWidth="1"/>
  </cols>
  <sheetData>
    <row r="1" spans="2:11" ht="15.75" thickBot="1" x14ac:dyDescent="0.3"/>
    <row r="2" spans="2:11" ht="36.75" thickBot="1" x14ac:dyDescent="0.3">
      <c r="B2" s="133" t="s">
        <v>198</v>
      </c>
      <c r="C2" s="36" t="s">
        <v>109</v>
      </c>
      <c r="D2" s="36" t="s">
        <v>0</v>
      </c>
      <c r="E2" s="36" t="s">
        <v>191</v>
      </c>
      <c r="F2" s="36" t="s">
        <v>110</v>
      </c>
      <c r="G2" s="36" t="s">
        <v>193</v>
      </c>
      <c r="H2" s="36" t="s">
        <v>194</v>
      </c>
      <c r="I2" s="36" t="s">
        <v>195</v>
      </c>
      <c r="J2" s="36" t="s">
        <v>196</v>
      </c>
      <c r="K2" s="134" t="s">
        <v>197</v>
      </c>
    </row>
    <row r="3" spans="2:11" ht="15.75" thickBot="1" x14ac:dyDescent="0.3">
      <c r="B3" s="37" t="s">
        <v>1</v>
      </c>
      <c r="C3" s="37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38" t="s">
        <v>8</v>
      </c>
      <c r="J3" s="38" t="s">
        <v>9</v>
      </c>
      <c r="K3" s="135" t="s">
        <v>10</v>
      </c>
    </row>
    <row r="4" spans="2:11" ht="23.25" thickBot="1" x14ac:dyDescent="0.3">
      <c r="B4" s="37" t="s">
        <v>11</v>
      </c>
      <c r="C4" s="39" t="s">
        <v>12</v>
      </c>
      <c r="D4" s="38" t="s">
        <v>13</v>
      </c>
      <c r="E4" s="38" t="s">
        <v>14</v>
      </c>
      <c r="F4" s="38" t="s">
        <v>15</v>
      </c>
      <c r="G4" s="38" t="s">
        <v>16</v>
      </c>
      <c r="H4" s="38" t="s">
        <v>17</v>
      </c>
      <c r="I4" s="38" t="s">
        <v>18</v>
      </c>
      <c r="J4" s="38" t="s">
        <v>19</v>
      </c>
      <c r="K4" s="135" t="s">
        <v>20</v>
      </c>
    </row>
    <row r="5" spans="2:11" ht="22.5" x14ac:dyDescent="0.25">
      <c r="B5" s="136" t="s">
        <v>21</v>
      </c>
      <c r="C5" s="40" t="s">
        <v>22</v>
      </c>
      <c r="D5" s="41" t="s">
        <v>23</v>
      </c>
      <c r="E5" s="41" t="s">
        <v>24</v>
      </c>
      <c r="F5" s="41" t="s">
        <v>25</v>
      </c>
      <c r="G5" s="41" t="s">
        <v>6</v>
      </c>
      <c r="H5" s="41" t="s">
        <v>7</v>
      </c>
      <c r="I5" s="41" t="s">
        <v>8</v>
      </c>
      <c r="J5" s="41" t="s">
        <v>26</v>
      </c>
      <c r="K5" s="137" t="s">
        <v>27</v>
      </c>
    </row>
    <row r="6" spans="2:11" x14ac:dyDescent="0.25">
      <c r="B6" s="138" t="s">
        <v>6</v>
      </c>
      <c r="C6" s="103"/>
      <c r="D6" s="103" t="s">
        <v>7</v>
      </c>
      <c r="E6" s="103"/>
      <c r="F6" s="103" t="s">
        <v>8</v>
      </c>
      <c r="G6" s="103"/>
      <c r="H6" s="103" t="s">
        <v>28</v>
      </c>
      <c r="I6" s="103"/>
      <c r="J6" s="103" t="s">
        <v>29</v>
      </c>
      <c r="K6" s="139"/>
    </row>
    <row r="7" spans="2:11" ht="15.75" thickBot="1" x14ac:dyDescent="0.3">
      <c r="B7" s="140" t="s">
        <v>30</v>
      </c>
      <c r="C7" s="102"/>
      <c r="D7" s="102" t="s">
        <v>31</v>
      </c>
      <c r="E7" s="102"/>
      <c r="F7" s="102" t="s">
        <v>32</v>
      </c>
      <c r="G7" s="102"/>
      <c r="H7" s="102" t="s">
        <v>33</v>
      </c>
      <c r="I7" s="102"/>
      <c r="J7" s="102" t="s">
        <v>34</v>
      </c>
      <c r="K7" s="141"/>
    </row>
    <row r="8" spans="2:11" ht="15.75" thickBot="1" x14ac:dyDescent="0.3">
      <c r="B8" s="37" t="s">
        <v>35</v>
      </c>
      <c r="C8" s="39" t="s">
        <v>36</v>
      </c>
      <c r="D8" s="38" t="s">
        <v>37</v>
      </c>
      <c r="E8" s="38" t="s">
        <v>38</v>
      </c>
      <c r="F8" s="38" t="s">
        <v>39</v>
      </c>
      <c r="G8" s="38" t="s">
        <v>40</v>
      </c>
      <c r="H8" s="38" t="s">
        <v>41</v>
      </c>
      <c r="I8" s="38" t="s">
        <v>42</v>
      </c>
      <c r="J8" s="38" t="s">
        <v>43</v>
      </c>
      <c r="K8" s="135" t="s">
        <v>10</v>
      </c>
    </row>
    <row r="9" spans="2:11" ht="22.5" x14ac:dyDescent="0.25">
      <c r="B9" s="136" t="s">
        <v>44</v>
      </c>
      <c r="C9" s="40" t="s">
        <v>45</v>
      </c>
      <c r="D9" s="41" t="s">
        <v>46</v>
      </c>
      <c r="E9" s="41" t="s">
        <v>47</v>
      </c>
      <c r="F9" s="41" t="s">
        <v>48</v>
      </c>
      <c r="G9" s="41" t="s">
        <v>49</v>
      </c>
      <c r="H9" s="41" t="s">
        <v>50</v>
      </c>
      <c r="I9" s="41" t="s">
        <v>51</v>
      </c>
      <c r="J9" s="41" t="s">
        <v>52</v>
      </c>
      <c r="K9" s="137" t="s">
        <v>53</v>
      </c>
    </row>
    <row r="10" spans="2:11" ht="15.75" thickBot="1" x14ac:dyDescent="0.3">
      <c r="B10" s="140" t="s">
        <v>49</v>
      </c>
      <c r="C10" s="102"/>
      <c r="D10" s="102" t="s">
        <v>50</v>
      </c>
      <c r="E10" s="102"/>
      <c r="F10" s="102" t="s">
        <v>51</v>
      </c>
      <c r="G10" s="102"/>
      <c r="H10" s="102" t="s">
        <v>52</v>
      </c>
      <c r="I10" s="102"/>
      <c r="J10" s="102" t="s">
        <v>54</v>
      </c>
      <c r="K10" s="141"/>
    </row>
    <row r="11" spans="2:11" ht="23.25" thickBot="1" x14ac:dyDescent="0.3">
      <c r="B11" s="142" t="s">
        <v>462</v>
      </c>
      <c r="C11" s="64" t="s">
        <v>272</v>
      </c>
      <c r="D11" s="54" t="s">
        <v>63</v>
      </c>
      <c r="E11" s="54" t="s">
        <v>115</v>
      </c>
      <c r="F11" s="54"/>
      <c r="G11" s="38" t="s">
        <v>6</v>
      </c>
      <c r="H11" s="38" t="s">
        <v>7</v>
      </c>
      <c r="I11" s="38" t="s">
        <v>8</v>
      </c>
      <c r="J11" s="54" t="s">
        <v>274</v>
      </c>
      <c r="K11" s="143" t="s">
        <v>273</v>
      </c>
    </row>
    <row r="12" spans="2:11" ht="15.75" thickBot="1" x14ac:dyDescent="0.3">
      <c r="B12" s="144" t="s">
        <v>55</v>
      </c>
      <c r="C12" s="42" t="s">
        <v>56</v>
      </c>
      <c r="D12" s="38" t="s">
        <v>57</v>
      </c>
      <c r="E12" s="38" t="s">
        <v>58</v>
      </c>
      <c r="F12" s="38" t="s">
        <v>59</v>
      </c>
      <c r="G12" s="38" t="s">
        <v>40</v>
      </c>
      <c r="H12" s="38" t="s">
        <v>41</v>
      </c>
      <c r="I12" s="38" t="s">
        <v>42</v>
      </c>
      <c r="J12" s="38" t="s">
        <v>43</v>
      </c>
      <c r="K12" s="135" t="s">
        <v>60</v>
      </c>
    </row>
    <row r="13" spans="2:11" ht="15.75" thickBot="1" x14ac:dyDescent="0.3">
      <c r="B13" s="145" t="s">
        <v>61</v>
      </c>
      <c r="C13" s="43" t="s">
        <v>62</v>
      </c>
      <c r="D13" s="44" t="s">
        <v>37</v>
      </c>
      <c r="E13" s="44" t="s">
        <v>38</v>
      </c>
      <c r="F13" s="44" t="s">
        <v>63</v>
      </c>
      <c r="G13" s="44" t="s">
        <v>40</v>
      </c>
      <c r="H13" s="44" t="s">
        <v>41</v>
      </c>
      <c r="I13" s="44" t="s">
        <v>42</v>
      </c>
      <c r="J13" s="44" t="s">
        <v>64</v>
      </c>
      <c r="K13" s="146" t="s">
        <v>65</v>
      </c>
    </row>
    <row r="14" spans="2:11" ht="15.75" thickBot="1" x14ac:dyDescent="0.3">
      <c r="B14" s="144" t="s">
        <v>66</v>
      </c>
      <c r="C14" s="42" t="s">
        <v>111</v>
      </c>
      <c r="D14" s="38" t="s">
        <v>37</v>
      </c>
      <c r="E14" s="38" t="s">
        <v>38</v>
      </c>
      <c r="F14" s="38" t="s">
        <v>39</v>
      </c>
      <c r="G14" s="38" t="s">
        <v>40</v>
      </c>
      <c r="H14" s="38" t="s">
        <v>41</v>
      </c>
      <c r="I14" s="38" t="s">
        <v>42</v>
      </c>
      <c r="J14" s="38" t="s">
        <v>43</v>
      </c>
      <c r="K14" s="135" t="s">
        <v>60</v>
      </c>
    </row>
    <row r="15" spans="2:11" ht="15.75" thickBot="1" x14ac:dyDescent="0.3">
      <c r="B15" s="145" t="s">
        <v>67</v>
      </c>
      <c r="C15" s="43" t="s">
        <v>68</v>
      </c>
      <c r="D15" s="44" t="s">
        <v>69</v>
      </c>
      <c r="E15" s="44" t="s">
        <v>70</v>
      </c>
      <c r="F15" s="44" t="s">
        <v>25</v>
      </c>
      <c r="G15" s="44" t="s">
        <v>30</v>
      </c>
      <c r="H15" s="44" t="s">
        <v>31</v>
      </c>
      <c r="I15" s="44" t="s">
        <v>32</v>
      </c>
      <c r="J15" s="44" t="s">
        <v>71</v>
      </c>
      <c r="K15" s="146" t="s">
        <v>72</v>
      </c>
    </row>
    <row r="16" spans="2:11" ht="23.25" thickBot="1" x14ac:dyDescent="0.3">
      <c r="B16" s="144" t="s">
        <v>73</v>
      </c>
      <c r="C16" s="42" t="s">
        <v>74</v>
      </c>
      <c r="D16" s="38" t="s">
        <v>75</v>
      </c>
      <c r="E16" s="38" t="s">
        <v>76</v>
      </c>
      <c r="F16" s="38" t="s">
        <v>77</v>
      </c>
      <c r="G16" s="38" t="s">
        <v>6</v>
      </c>
      <c r="H16" s="38" t="s">
        <v>7</v>
      </c>
      <c r="I16" s="38" t="s">
        <v>8</v>
      </c>
      <c r="J16" s="38" t="s">
        <v>78</v>
      </c>
      <c r="K16" s="135" t="s">
        <v>79</v>
      </c>
    </row>
    <row r="17" spans="2:11" x14ac:dyDescent="0.25">
      <c r="B17" s="147" t="s">
        <v>80</v>
      </c>
      <c r="C17" s="45" t="s">
        <v>81</v>
      </c>
      <c r="D17" s="46" t="s">
        <v>82</v>
      </c>
      <c r="E17" s="46" t="s">
        <v>83</v>
      </c>
      <c r="F17" s="46" t="s">
        <v>84</v>
      </c>
      <c r="G17" s="46" t="s">
        <v>85</v>
      </c>
      <c r="H17" s="46" t="s">
        <v>86</v>
      </c>
      <c r="I17" s="46" t="s">
        <v>87</v>
      </c>
      <c r="J17" s="46" t="s">
        <v>64</v>
      </c>
      <c r="K17" s="148" t="s">
        <v>88</v>
      </c>
    </row>
    <row r="18" spans="2:11" ht="15.75" thickBot="1" x14ac:dyDescent="0.3">
      <c r="B18" s="149" t="s">
        <v>85</v>
      </c>
      <c r="C18" s="104"/>
      <c r="D18" s="104" t="s">
        <v>86</v>
      </c>
      <c r="E18" s="104"/>
      <c r="F18" s="104" t="s">
        <v>87</v>
      </c>
      <c r="G18" s="104"/>
      <c r="H18" s="104" t="s">
        <v>64</v>
      </c>
      <c r="I18" s="104"/>
      <c r="J18" s="104" t="s">
        <v>60</v>
      </c>
      <c r="K18" s="150"/>
    </row>
    <row r="19" spans="2:11" ht="15.75" thickBot="1" x14ac:dyDescent="0.3">
      <c r="B19" s="37" t="s">
        <v>89</v>
      </c>
      <c r="C19" s="39" t="s">
        <v>90</v>
      </c>
      <c r="D19" s="38" t="s">
        <v>91</v>
      </c>
      <c r="E19" s="38" t="s">
        <v>92</v>
      </c>
      <c r="F19" s="38" t="s">
        <v>84</v>
      </c>
      <c r="G19" s="38" t="s">
        <v>49</v>
      </c>
      <c r="H19" s="38" t="s">
        <v>50</v>
      </c>
      <c r="I19" s="38" t="s">
        <v>51</v>
      </c>
      <c r="J19" s="38" t="s">
        <v>52</v>
      </c>
      <c r="K19" s="135" t="s">
        <v>10</v>
      </c>
    </row>
    <row r="20" spans="2:11" ht="34.5" customHeight="1" x14ac:dyDescent="0.25">
      <c r="B20" s="151" t="s">
        <v>93</v>
      </c>
      <c r="C20" s="47" t="s">
        <v>94</v>
      </c>
      <c r="D20" s="46" t="s">
        <v>82</v>
      </c>
      <c r="E20" s="46" t="s">
        <v>83</v>
      </c>
      <c r="F20" s="46" t="s">
        <v>84</v>
      </c>
      <c r="G20" s="46" t="s">
        <v>85</v>
      </c>
      <c r="H20" s="46" t="s">
        <v>86</v>
      </c>
      <c r="I20" s="46" t="s">
        <v>87</v>
      </c>
      <c r="J20" s="46" t="s">
        <v>64</v>
      </c>
      <c r="K20" s="148" t="s">
        <v>95</v>
      </c>
    </row>
    <row r="21" spans="2:11" ht="15.75" thickBot="1" x14ac:dyDescent="0.3">
      <c r="B21" s="149" t="s">
        <v>85</v>
      </c>
      <c r="C21" s="104"/>
      <c r="D21" s="104" t="s">
        <v>86</v>
      </c>
      <c r="E21" s="104"/>
      <c r="F21" s="104" t="s">
        <v>87</v>
      </c>
      <c r="G21" s="104"/>
      <c r="H21" s="104" t="s">
        <v>64</v>
      </c>
      <c r="I21" s="104"/>
      <c r="J21" s="104" t="s">
        <v>60</v>
      </c>
      <c r="K21" s="150"/>
    </row>
    <row r="22" spans="2:11" x14ac:dyDescent="0.25">
      <c r="B22" s="136" t="s">
        <v>96</v>
      </c>
      <c r="C22" s="40" t="s">
        <v>97</v>
      </c>
      <c r="D22" s="41" t="s">
        <v>98</v>
      </c>
      <c r="E22" s="41" t="s">
        <v>99</v>
      </c>
      <c r="F22" s="41" t="s">
        <v>5</v>
      </c>
      <c r="G22" s="41" t="s">
        <v>6</v>
      </c>
      <c r="H22" s="41" t="s">
        <v>7</v>
      </c>
      <c r="I22" s="41" t="s">
        <v>8</v>
      </c>
      <c r="J22" s="41" t="s">
        <v>100</v>
      </c>
      <c r="K22" s="137" t="s">
        <v>101</v>
      </c>
    </row>
    <row r="23" spans="2:11" ht="15.75" thickBot="1" x14ac:dyDescent="0.3">
      <c r="B23" s="140" t="s">
        <v>6</v>
      </c>
      <c r="C23" s="102"/>
      <c r="D23" s="102" t="s">
        <v>7</v>
      </c>
      <c r="E23" s="102"/>
      <c r="F23" s="102" t="s">
        <v>8</v>
      </c>
      <c r="G23" s="102"/>
      <c r="H23" s="102" t="s">
        <v>102</v>
      </c>
      <c r="I23" s="102"/>
      <c r="J23" s="102" t="s">
        <v>60</v>
      </c>
      <c r="K23" s="141"/>
    </row>
    <row r="24" spans="2:11" ht="27.75" customHeight="1" thickBot="1" x14ac:dyDescent="0.3">
      <c r="B24" s="37" t="s">
        <v>103</v>
      </c>
      <c r="C24" s="39" t="s">
        <v>104</v>
      </c>
      <c r="D24" s="38" t="s">
        <v>105</v>
      </c>
      <c r="E24" s="38" t="s">
        <v>106</v>
      </c>
      <c r="F24" s="48" t="s">
        <v>5</v>
      </c>
      <c r="G24" s="38" t="s">
        <v>6</v>
      </c>
      <c r="H24" s="38" t="s">
        <v>7</v>
      </c>
      <c r="I24" s="38" t="s">
        <v>8</v>
      </c>
      <c r="J24" s="38" t="s">
        <v>9</v>
      </c>
      <c r="K24" s="135" t="s">
        <v>10</v>
      </c>
    </row>
    <row r="25" spans="2:11" ht="15.75" thickBot="1" x14ac:dyDescent="0.3">
      <c r="B25" s="37" t="s">
        <v>107</v>
      </c>
      <c r="C25" s="39" t="s">
        <v>108</v>
      </c>
      <c r="D25" s="38" t="s">
        <v>82</v>
      </c>
      <c r="E25" s="38" t="s">
        <v>83</v>
      </c>
      <c r="F25" s="48" t="s">
        <v>39</v>
      </c>
      <c r="G25" s="38" t="s">
        <v>40</v>
      </c>
      <c r="H25" s="38" t="s">
        <v>41</v>
      </c>
      <c r="I25" s="38" t="s">
        <v>42</v>
      </c>
      <c r="J25" s="38" t="s">
        <v>64</v>
      </c>
      <c r="K25" s="135" t="s">
        <v>60</v>
      </c>
    </row>
    <row r="26" spans="2:11" ht="23.25" thickBot="1" x14ac:dyDescent="0.3">
      <c r="B26" s="152" t="s">
        <v>112</v>
      </c>
      <c r="C26" s="49" t="s">
        <v>113</v>
      </c>
      <c r="D26" s="44" t="s">
        <v>114</v>
      </c>
      <c r="E26" s="44" t="s">
        <v>115</v>
      </c>
      <c r="F26" s="50" t="s">
        <v>48</v>
      </c>
      <c r="G26" s="44" t="s">
        <v>30</v>
      </c>
      <c r="H26" s="44" t="s">
        <v>31</v>
      </c>
      <c r="I26" s="44" t="s">
        <v>32</v>
      </c>
      <c r="J26" s="44" t="s">
        <v>28</v>
      </c>
      <c r="K26" s="146" t="s">
        <v>116</v>
      </c>
    </row>
    <row r="27" spans="2:11" x14ac:dyDescent="0.25">
      <c r="B27" s="136" t="s">
        <v>117</v>
      </c>
      <c r="C27" s="40" t="s">
        <v>94</v>
      </c>
      <c r="D27" s="41" t="s">
        <v>118</v>
      </c>
      <c r="E27" s="41" t="s">
        <v>119</v>
      </c>
      <c r="F27" s="51" t="s">
        <v>48</v>
      </c>
      <c r="G27" s="41" t="s">
        <v>6</v>
      </c>
      <c r="H27" s="41" t="s">
        <v>7</v>
      </c>
      <c r="I27" s="41" t="s">
        <v>8</v>
      </c>
      <c r="J27" s="41" t="s">
        <v>52</v>
      </c>
      <c r="K27" s="137" t="s">
        <v>120</v>
      </c>
    </row>
    <row r="28" spans="2:11" x14ac:dyDescent="0.25">
      <c r="B28" s="138" t="s">
        <v>6</v>
      </c>
      <c r="C28" s="103"/>
      <c r="D28" s="103" t="s">
        <v>7</v>
      </c>
      <c r="E28" s="103"/>
      <c r="F28" s="103" t="s">
        <v>8</v>
      </c>
      <c r="G28" s="103"/>
      <c r="H28" s="103" t="s">
        <v>52</v>
      </c>
      <c r="I28" s="103"/>
      <c r="J28" s="103" t="s">
        <v>10</v>
      </c>
      <c r="K28" s="139"/>
    </row>
    <row r="29" spans="2:11" ht="15.75" thickBot="1" x14ac:dyDescent="0.3">
      <c r="B29" s="140" t="s">
        <v>49</v>
      </c>
      <c r="C29" s="102"/>
      <c r="D29" s="102" t="s">
        <v>50</v>
      </c>
      <c r="E29" s="102"/>
      <c r="F29" s="102" t="s">
        <v>51</v>
      </c>
      <c r="G29" s="102"/>
      <c r="H29" s="102" t="s">
        <v>52</v>
      </c>
      <c r="I29" s="102"/>
      <c r="J29" s="102" t="s">
        <v>54</v>
      </c>
      <c r="K29" s="141"/>
    </row>
    <row r="30" spans="2:11" ht="22.5" x14ac:dyDescent="0.25">
      <c r="B30" s="136" t="s">
        <v>121</v>
      </c>
      <c r="C30" s="40" t="s">
        <v>122</v>
      </c>
      <c r="D30" s="41" t="s">
        <v>123</v>
      </c>
      <c r="E30" s="41" t="s">
        <v>124</v>
      </c>
      <c r="F30" s="41" t="s">
        <v>125</v>
      </c>
      <c r="G30" s="41" t="s">
        <v>6</v>
      </c>
      <c r="H30" s="41" t="s">
        <v>7</v>
      </c>
      <c r="I30" s="41" t="s">
        <v>8</v>
      </c>
      <c r="J30" s="41" t="s">
        <v>52</v>
      </c>
      <c r="K30" s="137" t="s">
        <v>126</v>
      </c>
    </row>
    <row r="31" spans="2:11" x14ac:dyDescent="0.25">
      <c r="B31" s="138" t="s">
        <v>6</v>
      </c>
      <c r="C31" s="103"/>
      <c r="D31" s="103" t="s">
        <v>7</v>
      </c>
      <c r="E31" s="103"/>
      <c r="F31" s="103" t="s">
        <v>8</v>
      </c>
      <c r="G31" s="103"/>
      <c r="H31" s="103" t="s">
        <v>52</v>
      </c>
      <c r="I31" s="103"/>
      <c r="J31" s="103" t="s">
        <v>10</v>
      </c>
      <c r="K31" s="139"/>
    </row>
    <row r="32" spans="2:11" ht="15.75" thickBot="1" x14ac:dyDescent="0.3">
      <c r="B32" s="140" t="s">
        <v>49</v>
      </c>
      <c r="C32" s="102"/>
      <c r="D32" s="102" t="s">
        <v>50</v>
      </c>
      <c r="E32" s="102"/>
      <c r="F32" s="102" t="s">
        <v>51</v>
      </c>
      <c r="G32" s="102"/>
      <c r="H32" s="102" t="s">
        <v>52</v>
      </c>
      <c r="I32" s="102"/>
      <c r="J32" s="102" t="s">
        <v>127</v>
      </c>
      <c r="K32" s="141"/>
    </row>
    <row r="33" spans="2:11" ht="23.25" thickBot="1" x14ac:dyDescent="0.3">
      <c r="B33" s="37" t="s">
        <v>128</v>
      </c>
      <c r="C33" s="39" t="s">
        <v>129</v>
      </c>
      <c r="D33" s="38" t="s">
        <v>130</v>
      </c>
      <c r="E33" s="38" t="s">
        <v>131</v>
      </c>
      <c r="F33" s="38" t="s">
        <v>63</v>
      </c>
      <c r="G33" s="38" t="s">
        <v>30</v>
      </c>
      <c r="H33" s="38" t="s">
        <v>31</v>
      </c>
      <c r="I33" s="38" t="s">
        <v>32</v>
      </c>
      <c r="J33" s="38" t="s">
        <v>132</v>
      </c>
      <c r="K33" s="135" t="s">
        <v>10</v>
      </c>
    </row>
    <row r="34" spans="2:11" ht="22.5" x14ac:dyDescent="0.25">
      <c r="B34" s="136" t="s">
        <v>133</v>
      </c>
      <c r="C34" s="40" t="s">
        <v>134</v>
      </c>
      <c r="D34" s="41" t="s">
        <v>114</v>
      </c>
      <c r="E34" s="41" t="s">
        <v>115</v>
      </c>
      <c r="F34" s="41" t="s">
        <v>48</v>
      </c>
      <c r="G34" s="41" t="s">
        <v>6</v>
      </c>
      <c r="H34" s="41" t="s">
        <v>7</v>
      </c>
      <c r="I34" s="41" t="s">
        <v>8</v>
      </c>
      <c r="J34" s="41" t="s">
        <v>26</v>
      </c>
      <c r="K34" s="137" t="s">
        <v>135</v>
      </c>
    </row>
    <row r="35" spans="2:11" x14ac:dyDescent="0.25">
      <c r="B35" s="138" t="s">
        <v>6</v>
      </c>
      <c r="C35" s="103"/>
      <c r="D35" s="103" t="s">
        <v>7</v>
      </c>
      <c r="E35" s="103"/>
      <c r="F35" s="103" t="s">
        <v>8</v>
      </c>
      <c r="G35" s="103"/>
      <c r="H35" s="103" t="s">
        <v>71</v>
      </c>
      <c r="I35" s="103"/>
      <c r="J35" s="103" t="s">
        <v>136</v>
      </c>
      <c r="K35" s="139"/>
    </row>
    <row r="36" spans="2:11" x14ac:dyDescent="0.25">
      <c r="B36" s="138" t="s">
        <v>30</v>
      </c>
      <c r="C36" s="103"/>
      <c r="D36" s="103" t="s">
        <v>31</v>
      </c>
      <c r="E36" s="103"/>
      <c r="F36" s="103" t="s">
        <v>32</v>
      </c>
      <c r="G36" s="103"/>
      <c r="H36" s="103" t="s">
        <v>26</v>
      </c>
      <c r="I36" s="103"/>
      <c r="J36" s="103" t="s">
        <v>137</v>
      </c>
      <c r="K36" s="139"/>
    </row>
    <row r="37" spans="2:11" ht="15.75" thickBot="1" x14ac:dyDescent="0.3">
      <c r="B37" s="140" t="s">
        <v>30</v>
      </c>
      <c r="C37" s="102"/>
      <c r="D37" s="102" t="s">
        <v>31</v>
      </c>
      <c r="E37" s="102"/>
      <c r="F37" s="102" t="s">
        <v>32</v>
      </c>
      <c r="G37" s="102"/>
      <c r="H37" s="102" t="s">
        <v>71</v>
      </c>
      <c r="I37" s="102"/>
      <c r="J37" s="102" t="s">
        <v>138</v>
      </c>
      <c r="K37" s="141"/>
    </row>
    <row r="38" spans="2:11" ht="22.5" x14ac:dyDescent="0.25">
      <c r="B38" s="153" t="s">
        <v>139</v>
      </c>
      <c r="C38" s="52" t="s">
        <v>140</v>
      </c>
      <c r="D38" s="41" t="s">
        <v>37</v>
      </c>
      <c r="E38" s="41" t="s">
        <v>38</v>
      </c>
      <c r="F38" s="41" t="s">
        <v>39</v>
      </c>
      <c r="G38" s="41" t="s">
        <v>16</v>
      </c>
      <c r="H38" s="41" t="s">
        <v>17</v>
      </c>
      <c r="I38" s="41" t="s">
        <v>18</v>
      </c>
      <c r="J38" s="41" t="s">
        <v>19</v>
      </c>
      <c r="K38" s="137" t="s">
        <v>141</v>
      </c>
    </row>
    <row r="39" spans="2:11" x14ac:dyDescent="0.25">
      <c r="B39" s="138" t="s">
        <v>16</v>
      </c>
      <c r="C39" s="103"/>
      <c r="D39" s="103" t="s">
        <v>17</v>
      </c>
      <c r="E39" s="103"/>
      <c r="F39" s="103" t="s">
        <v>18</v>
      </c>
      <c r="G39" s="103"/>
      <c r="H39" s="103" t="s">
        <v>19</v>
      </c>
      <c r="I39" s="103"/>
      <c r="J39" s="103" t="s">
        <v>54</v>
      </c>
      <c r="K39" s="139"/>
    </row>
    <row r="40" spans="2:11" ht="15.75" thickBot="1" x14ac:dyDescent="0.3">
      <c r="B40" s="140" t="s">
        <v>49</v>
      </c>
      <c r="C40" s="102"/>
      <c r="D40" s="102" t="s">
        <v>50</v>
      </c>
      <c r="E40" s="102"/>
      <c r="F40" s="102" t="s">
        <v>51</v>
      </c>
      <c r="G40" s="102"/>
      <c r="H40" s="102" t="s">
        <v>52</v>
      </c>
      <c r="I40" s="102"/>
      <c r="J40" s="102" t="s">
        <v>142</v>
      </c>
      <c r="K40" s="141"/>
    </row>
    <row r="41" spans="2:11" ht="15.75" thickBot="1" x14ac:dyDescent="0.3">
      <c r="B41" s="152" t="s">
        <v>143</v>
      </c>
      <c r="C41" s="49" t="s">
        <v>144</v>
      </c>
      <c r="D41" s="44" t="s">
        <v>145</v>
      </c>
      <c r="E41" s="44" t="s">
        <v>146</v>
      </c>
      <c r="F41" s="44" t="s">
        <v>147</v>
      </c>
      <c r="G41" s="44" t="s">
        <v>30</v>
      </c>
      <c r="H41" s="44" t="s">
        <v>31</v>
      </c>
      <c r="I41" s="44" t="s">
        <v>32</v>
      </c>
      <c r="J41" s="44" t="s">
        <v>148</v>
      </c>
      <c r="K41" s="146" t="s">
        <v>149</v>
      </c>
    </row>
    <row r="42" spans="2:11" ht="23.25" thickBot="1" x14ac:dyDescent="0.3">
      <c r="B42" s="37" t="s">
        <v>150</v>
      </c>
      <c r="C42" s="39" t="s">
        <v>151</v>
      </c>
      <c r="D42" s="38" t="s">
        <v>69</v>
      </c>
      <c r="E42" s="38" t="s">
        <v>70</v>
      </c>
      <c r="F42" s="38" t="s">
        <v>5</v>
      </c>
      <c r="G42" s="38" t="s">
        <v>6</v>
      </c>
      <c r="H42" s="38" t="s">
        <v>7</v>
      </c>
      <c r="I42" s="38" t="s">
        <v>8</v>
      </c>
      <c r="J42" s="38" t="s">
        <v>102</v>
      </c>
      <c r="K42" s="135" t="s">
        <v>60</v>
      </c>
    </row>
    <row r="43" spans="2:11" ht="15.75" thickBot="1" x14ac:dyDescent="0.3">
      <c r="B43" s="37" t="s">
        <v>275</v>
      </c>
      <c r="C43" s="39" t="s">
        <v>276</v>
      </c>
      <c r="D43" s="38"/>
      <c r="E43" s="38" t="s">
        <v>277</v>
      </c>
      <c r="F43" s="38" t="s">
        <v>147</v>
      </c>
      <c r="G43" s="38" t="s">
        <v>278</v>
      </c>
      <c r="H43" s="38"/>
      <c r="I43" s="38"/>
      <c r="J43" s="38"/>
      <c r="K43" s="135" t="s">
        <v>60</v>
      </c>
    </row>
    <row r="44" spans="2:11" ht="23.25" thickBot="1" x14ac:dyDescent="0.3">
      <c r="B44" s="37" t="s">
        <v>152</v>
      </c>
      <c r="C44" s="39" t="s">
        <v>153</v>
      </c>
      <c r="D44" s="38" t="s">
        <v>114</v>
      </c>
      <c r="E44" s="38" t="s">
        <v>115</v>
      </c>
      <c r="F44" s="38" t="s">
        <v>39</v>
      </c>
      <c r="G44" s="38" t="s">
        <v>154</v>
      </c>
      <c r="H44" s="38" t="s">
        <v>31</v>
      </c>
      <c r="I44" s="38" t="s">
        <v>32</v>
      </c>
      <c r="J44" s="38" t="s">
        <v>155</v>
      </c>
      <c r="K44" s="135" t="s">
        <v>156</v>
      </c>
    </row>
    <row r="45" spans="2:11" ht="23.25" thickBot="1" x14ac:dyDescent="0.3">
      <c r="B45" s="37" t="s">
        <v>157</v>
      </c>
      <c r="C45" s="39" t="s">
        <v>158</v>
      </c>
      <c r="D45" s="38" t="s">
        <v>159</v>
      </c>
      <c r="E45" s="38" t="s">
        <v>160</v>
      </c>
      <c r="F45" s="38" t="s">
        <v>63</v>
      </c>
      <c r="G45" s="38" t="s">
        <v>6</v>
      </c>
      <c r="H45" s="38" t="s">
        <v>7</v>
      </c>
      <c r="I45" s="38" t="s">
        <v>8</v>
      </c>
      <c r="J45" s="38" t="s">
        <v>28</v>
      </c>
      <c r="K45" s="135" t="s">
        <v>161</v>
      </c>
    </row>
    <row r="46" spans="2:11" ht="15.75" thickBot="1" x14ac:dyDescent="0.3">
      <c r="B46" s="37" t="s">
        <v>162</v>
      </c>
      <c r="C46" s="39" t="s">
        <v>163</v>
      </c>
      <c r="D46" s="38" t="s">
        <v>37</v>
      </c>
      <c r="E46" s="38" t="s">
        <v>38</v>
      </c>
      <c r="F46" s="38" t="s">
        <v>164</v>
      </c>
      <c r="G46" s="38" t="s">
        <v>40</v>
      </c>
      <c r="H46" s="38" t="s">
        <v>41</v>
      </c>
      <c r="I46" s="38" t="s">
        <v>42</v>
      </c>
      <c r="J46" s="38" t="s">
        <v>43</v>
      </c>
      <c r="K46" s="135" t="s">
        <v>165</v>
      </c>
    </row>
    <row r="47" spans="2:11" x14ac:dyDescent="0.25">
      <c r="B47" s="136" t="s">
        <v>166</v>
      </c>
      <c r="C47" s="40" t="s">
        <v>167</v>
      </c>
      <c r="D47" s="41" t="s">
        <v>168</v>
      </c>
      <c r="E47" s="41" t="s">
        <v>169</v>
      </c>
      <c r="F47" s="41" t="s">
        <v>39</v>
      </c>
      <c r="G47" s="41" t="s">
        <v>85</v>
      </c>
      <c r="H47" s="41" t="s">
        <v>86</v>
      </c>
      <c r="I47" s="41" t="s">
        <v>87</v>
      </c>
      <c r="J47" s="41" t="s">
        <v>170</v>
      </c>
      <c r="K47" s="137" t="s">
        <v>171</v>
      </c>
    </row>
    <row r="48" spans="2:11" x14ac:dyDescent="0.25">
      <c r="B48" s="138" t="s">
        <v>85</v>
      </c>
      <c r="C48" s="103"/>
      <c r="D48" s="103" t="s">
        <v>86</v>
      </c>
      <c r="E48" s="103"/>
      <c r="F48" s="103" t="s">
        <v>87</v>
      </c>
      <c r="G48" s="103"/>
      <c r="H48" s="103" t="s">
        <v>170</v>
      </c>
      <c r="I48" s="103"/>
      <c r="J48" s="103" t="s">
        <v>54</v>
      </c>
      <c r="K48" s="139"/>
    </row>
    <row r="49" spans="2:11" x14ac:dyDescent="0.25">
      <c r="B49" s="138" t="s">
        <v>85</v>
      </c>
      <c r="C49" s="103"/>
      <c r="D49" s="103" t="s">
        <v>86</v>
      </c>
      <c r="E49" s="103"/>
      <c r="F49" s="103" t="s">
        <v>87</v>
      </c>
      <c r="G49" s="103"/>
      <c r="H49" s="103" t="s">
        <v>64</v>
      </c>
      <c r="I49" s="103"/>
      <c r="J49" s="103" t="s">
        <v>172</v>
      </c>
      <c r="K49" s="139"/>
    </row>
    <row r="50" spans="2:11" x14ac:dyDescent="0.25">
      <c r="B50" s="138" t="s">
        <v>85</v>
      </c>
      <c r="C50" s="103"/>
      <c r="D50" s="103" t="s">
        <v>86</v>
      </c>
      <c r="E50" s="103"/>
      <c r="F50" s="103" t="s">
        <v>87</v>
      </c>
      <c r="G50" s="103"/>
      <c r="H50" s="103" t="s">
        <v>64</v>
      </c>
      <c r="I50" s="103"/>
      <c r="J50" s="103" t="s">
        <v>60</v>
      </c>
      <c r="K50" s="139"/>
    </row>
    <row r="51" spans="2:11" x14ac:dyDescent="0.25">
      <c r="B51" s="138" t="s">
        <v>40</v>
      </c>
      <c r="C51" s="103"/>
      <c r="D51" s="103" t="s">
        <v>41</v>
      </c>
      <c r="E51" s="103"/>
      <c r="F51" s="103" t="s">
        <v>42</v>
      </c>
      <c r="G51" s="103"/>
      <c r="H51" s="103" t="s">
        <v>43</v>
      </c>
      <c r="I51" s="103"/>
      <c r="J51" s="103" t="s">
        <v>173</v>
      </c>
      <c r="K51" s="139"/>
    </row>
    <row r="52" spans="2:11" x14ac:dyDescent="0.25">
      <c r="B52" s="138" t="s">
        <v>40</v>
      </c>
      <c r="C52" s="103"/>
      <c r="D52" s="103" t="s">
        <v>41</v>
      </c>
      <c r="E52" s="103"/>
      <c r="F52" s="103" t="s">
        <v>42</v>
      </c>
      <c r="G52" s="103"/>
      <c r="H52" s="103" t="s">
        <v>43</v>
      </c>
      <c r="I52" s="103"/>
      <c r="J52" s="103" t="s">
        <v>60</v>
      </c>
      <c r="K52" s="139"/>
    </row>
    <row r="53" spans="2:11" x14ac:dyDescent="0.25">
      <c r="B53" s="138" t="s">
        <v>40</v>
      </c>
      <c r="C53" s="103"/>
      <c r="D53" s="103" t="s">
        <v>41</v>
      </c>
      <c r="E53" s="103"/>
      <c r="F53" s="103" t="s">
        <v>42</v>
      </c>
      <c r="G53" s="103"/>
      <c r="H53" s="103" t="s">
        <v>64</v>
      </c>
      <c r="I53" s="103"/>
      <c r="J53" s="103" t="s">
        <v>174</v>
      </c>
      <c r="K53" s="139"/>
    </row>
    <row r="54" spans="2:11" ht="15.75" thickBot="1" x14ac:dyDescent="0.3">
      <c r="B54" s="140" t="s">
        <v>40</v>
      </c>
      <c r="C54" s="102"/>
      <c r="D54" s="102" t="s">
        <v>41</v>
      </c>
      <c r="E54" s="102"/>
      <c r="F54" s="102" t="s">
        <v>42</v>
      </c>
      <c r="G54" s="102"/>
      <c r="H54" s="102" t="s">
        <v>64</v>
      </c>
      <c r="I54" s="102"/>
      <c r="J54" s="102" t="s">
        <v>60</v>
      </c>
      <c r="K54" s="141"/>
    </row>
    <row r="55" spans="2:11" ht="23.25" thickBot="1" x14ac:dyDescent="0.3">
      <c r="B55" s="154" t="s">
        <v>175</v>
      </c>
      <c r="C55" s="53" t="s">
        <v>176</v>
      </c>
      <c r="D55" s="54" t="s">
        <v>114</v>
      </c>
      <c r="E55" s="54" t="s">
        <v>115</v>
      </c>
      <c r="F55" s="54" t="s">
        <v>5</v>
      </c>
      <c r="G55" s="54" t="s">
        <v>6</v>
      </c>
      <c r="H55" s="54" t="s">
        <v>7</v>
      </c>
      <c r="I55" s="54" t="s">
        <v>8</v>
      </c>
      <c r="J55" s="54" t="s">
        <v>177</v>
      </c>
      <c r="K55" s="143" t="s">
        <v>178</v>
      </c>
    </row>
    <row r="56" spans="2:11" ht="15.75" thickBot="1" x14ac:dyDescent="0.3">
      <c r="B56" s="144" t="s">
        <v>179</v>
      </c>
      <c r="C56" s="42" t="s">
        <v>180</v>
      </c>
      <c r="D56" s="38" t="s">
        <v>37</v>
      </c>
      <c r="E56" s="38" t="s">
        <v>38</v>
      </c>
      <c r="F56" s="38" t="s">
        <v>48</v>
      </c>
      <c r="G56" s="38" t="s">
        <v>40</v>
      </c>
      <c r="H56" s="38" t="s">
        <v>41</v>
      </c>
      <c r="I56" s="38" t="s">
        <v>42</v>
      </c>
      <c r="J56" s="38" t="s">
        <v>43</v>
      </c>
      <c r="K56" s="135" t="s">
        <v>181</v>
      </c>
    </row>
    <row r="57" spans="2:11" ht="15.75" thickBot="1" x14ac:dyDescent="0.3">
      <c r="B57" s="144" t="s">
        <v>182</v>
      </c>
      <c r="C57" s="42" t="s">
        <v>183</v>
      </c>
      <c r="D57" s="38" t="s">
        <v>184</v>
      </c>
      <c r="E57" s="38" t="s">
        <v>185</v>
      </c>
      <c r="F57" s="38" t="s">
        <v>5</v>
      </c>
      <c r="G57" s="38" t="s">
        <v>6</v>
      </c>
      <c r="H57" s="38" t="s">
        <v>7</v>
      </c>
      <c r="I57" s="38" t="s">
        <v>8</v>
      </c>
      <c r="J57" s="38" t="s">
        <v>148</v>
      </c>
      <c r="K57" s="135" t="s">
        <v>186</v>
      </c>
    </row>
    <row r="58" spans="2:11" ht="15.75" thickBot="1" x14ac:dyDescent="0.3">
      <c r="B58" s="145" t="s">
        <v>187</v>
      </c>
      <c r="C58" s="43" t="s">
        <v>113</v>
      </c>
      <c r="D58" s="44" t="s">
        <v>188</v>
      </c>
      <c r="E58" s="44" t="s">
        <v>189</v>
      </c>
      <c r="F58" s="44" t="s">
        <v>84</v>
      </c>
      <c r="G58" s="44" t="s">
        <v>6</v>
      </c>
      <c r="H58" s="44" t="s">
        <v>7</v>
      </c>
      <c r="I58" s="44" t="s">
        <v>8</v>
      </c>
      <c r="J58" s="44" t="s">
        <v>190</v>
      </c>
      <c r="K58" s="146" t="s">
        <v>54</v>
      </c>
    </row>
    <row r="59" spans="2:11" ht="23.25" thickBot="1" x14ac:dyDescent="0.3">
      <c r="B59" s="155" t="s">
        <v>218</v>
      </c>
      <c r="C59" s="55" t="s">
        <v>219</v>
      </c>
      <c r="D59" s="56" t="s">
        <v>114</v>
      </c>
      <c r="E59" s="56" t="s">
        <v>115</v>
      </c>
      <c r="F59" s="56" t="s">
        <v>220</v>
      </c>
      <c r="G59" s="56" t="s">
        <v>6</v>
      </c>
      <c r="H59" s="57" t="s">
        <v>7</v>
      </c>
      <c r="I59" s="56" t="s">
        <v>8</v>
      </c>
      <c r="J59" s="56" t="s">
        <v>221</v>
      </c>
      <c r="K59" s="156" t="s">
        <v>222</v>
      </c>
    </row>
    <row r="60" spans="2:11" x14ac:dyDescent="0.25">
      <c r="B60" s="153" t="s">
        <v>223</v>
      </c>
      <c r="C60" s="52" t="s">
        <v>224</v>
      </c>
      <c r="D60" s="58" t="s">
        <v>37</v>
      </c>
      <c r="E60" s="58" t="s">
        <v>38</v>
      </c>
      <c r="F60" s="58" t="s">
        <v>164</v>
      </c>
      <c r="G60" s="58" t="s">
        <v>40</v>
      </c>
      <c r="H60" s="58" t="s">
        <v>41</v>
      </c>
      <c r="I60" s="58" t="s">
        <v>42</v>
      </c>
      <c r="J60" s="58" t="s">
        <v>43</v>
      </c>
      <c r="K60" s="157" t="s">
        <v>225</v>
      </c>
    </row>
    <row r="61" spans="2:11" ht="15.75" thickBot="1" x14ac:dyDescent="0.3">
      <c r="B61" s="140" t="s">
        <v>40</v>
      </c>
      <c r="C61" s="102"/>
      <c r="D61" s="102" t="s">
        <v>41</v>
      </c>
      <c r="E61" s="102"/>
      <c r="F61" s="102" t="s">
        <v>42</v>
      </c>
      <c r="G61" s="102"/>
      <c r="H61" s="102" t="s">
        <v>64</v>
      </c>
      <c r="I61" s="102"/>
      <c r="J61" s="102" t="s">
        <v>226</v>
      </c>
      <c r="K61" s="141"/>
    </row>
    <row r="62" spans="2:11" ht="34.5" customHeight="1" x14ac:dyDescent="0.25">
      <c r="B62" s="153" t="s">
        <v>227</v>
      </c>
      <c r="C62" s="52" t="s">
        <v>219</v>
      </c>
      <c r="D62" s="58" t="s">
        <v>228</v>
      </c>
      <c r="E62" s="58" t="s">
        <v>229</v>
      </c>
      <c r="F62" s="58" t="s">
        <v>59</v>
      </c>
      <c r="G62" s="58" t="s">
        <v>154</v>
      </c>
      <c r="H62" s="58" t="s">
        <v>31</v>
      </c>
      <c r="I62" s="58" t="s">
        <v>32</v>
      </c>
      <c r="J62" s="58" t="s">
        <v>26</v>
      </c>
      <c r="K62" s="157" t="s">
        <v>230</v>
      </c>
    </row>
    <row r="63" spans="2:11" ht="15.75" thickBot="1" x14ac:dyDescent="0.3">
      <c r="B63" s="140" t="s">
        <v>154</v>
      </c>
      <c r="C63" s="102"/>
      <c r="D63" s="102" t="s">
        <v>31</v>
      </c>
      <c r="E63" s="102"/>
      <c r="F63" s="102" t="s">
        <v>32</v>
      </c>
      <c r="G63" s="102"/>
      <c r="H63" s="102" t="s">
        <v>71</v>
      </c>
      <c r="I63" s="102"/>
      <c r="J63" s="102" t="s">
        <v>231</v>
      </c>
      <c r="K63" s="141"/>
    </row>
    <row r="64" spans="2:11" ht="23.25" thickBot="1" x14ac:dyDescent="0.3">
      <c r="B64" s="144" t="s">
        <v>232</v>
      </c>
      <c r="C64" s="42" t="s">
        <v>233</v>
      </c>
      <c r="D64" s="59" t="s">
        <v>114</v>
      </c>
      <c r="E64" s="59" t="s">
        <v>115</v>
      </c>
      <c r="F64" s="59" t="s">
        <v>84</v>
      </c>
      <c r="G64" s="59" t="s">
        <v>6</v>
      </c>
      <c r="H64" s="59" t="s">
        <v>7</v>
      </c>
      <c r="I64" s="59" t="s">
        <v>8</v>
      </c>
      <c r="J64" s="59" t="s">
        <v>190</v>
      </c>
      <c r="K64" s="158" t="s">
        <v>54</v>
      </c>
    </row>
    <row r="65" spans="2:11" ht="23.25" thickBot="1" x14ac:dyDescent="0.3">
      <c r="B65" s="144" t="s">
        <v>234</v>
      </c>
      <c r="C65" s="42" t="s">
        <v>235</v>
      </c>
      <c r="D65" s="59" t="s">
        <v>98</v>
      </c>
      <c r="E65" s="59" t="s">
        <v>99</v>
      </c>
      <c r="F65" s="59" t="s">
        <v>5</v>
      </c>
      <c r="G65" s="59" t="s">
        <v>6</v>
      </c>
      <c r="H65" s="59" t="s">
        <v>7</v>
      </c>
      <c r="I65" s="59" t="s">
        <v>8</v>
      </c>
      <c r="J65" s="59" t="s">
        <v>102</v>
      </c>
      <c r="K65" s="158" t="s">
        <v>60</v>
      </c>
    </row>
    <row r="66" spans="2:11" x14ac:dyDescent="0.25">
      <c r="B66" s="153" t="s">
        <v>236</v>
      </c>
      <c r="C66" s="52" t="s">
        <v>237</v>
      </c>
      <c r="D66" s="58" t="s">
        <v>37</v>
      </c>
      <c r="E66" s="58" t="s">
        <v>38</v>
      </c>
      <c r="F66" s="58" t="s">
        <v>5</v>
      </c>
      <c r="G66" s="58" t="s">
        <v>85</v>
      </c>
      <c r="H66" s="58" t="s">
        <v>86</v>
      </c>
      <c r="I66" s="58" t="s">
        <v>87</v>
      </c>
      <c r="J66" s="58" t="s">
        <v>170</v>
      </c>
      <c r="K66" s="157" t="s">
        <v>238</v>
      </c>
    </row>
    <row r="67" spans="2:11" x14ac:dyDescent="0.25">
      <c r="B67" s="138" t="s">
        <v>85</v>
      </c>
      <c r="C67" s="103"/>
      <c r="D67" s="101" t="s">
        <v>86</v>
      </c>
      <c r="E67" s="101"/>
      <c r="F67" s="101" t="s">
        <v>87</v>
      </c>
      <c r="G67" s="101"/>
      <c r="H67" s="101" t="s">
        <v>170</v>
      </c>
      <c r="I67" s="101"/>
      <c r="J67" s="101" t="s">
        <v>10</v>
      </c>
      <c r="K67" s="159"/>
    </row>
    <row r="68" spans="2:11" x14ac:dyDescent="0.25">
      <c r="B68" s="138" t="s">
        <v>85</v>
      </c>
      <c r="C68" s="103"/>
      <c r="D68" s="101" t="s">
        <v>86</v>
      </c>
      <c r="E68" s="101"/>
      <c r="F68" s="101" t="s">
        <v>87</v>
      </c>
      <c r="G68" s="101"/>
      <c r="H68" s="101" t="s">
        <v>64</v>
      </c>
      <c r="I68" s="101"/>
      <c r="J68" s="101" t="s">
        <v>239</v>
      </c>
      <c r="K68" s="159"/>
    </row>
    <row r="69" spans="2:11" x14ac:dyDescent="0.25">
      <c r="B69" s="138" t="s">
        <v>16</v>
      </c>
      <c r="C69" s="103"/>
      <c r="D69" s="103" t="s">
        <v>17</v>
      </c>
      <c r="E69" s="103"/>
      <c r="F69" s="103" t="s">
        <v>18</v>
      </c>
      <c r="G69" s="103"/>
      <c r="H69" s="103" t="s">
        <v>240</v>
      </c>
      <c r="I69" s="103"/>
      <c r="J69" s="103" t="s">
        <v>60</v>
      </c>
      <c r="K69" s="139"/>
    </row>
    <row r="70" spans="2:11" x14ac:dyDescent="0.25">
      <c r="B70" s="138" t="s">
        <v>40</v>
      </c>
      <c r="C70" s="103"/>
      <c r="D70" s="103" t="s">
        <v>41</v>
      </c>
      <c r="E70" s="103"/>
      <c r="F70" s="103" t="s">
        <v>42</v>
      </c>
      <c r="G70" s="103"/>
      <c r="H70" s="103" t="s">
        <v>43</v>
      </c>
      <c r="I70" s="103"/>
      <c r="J70" s="103" t="s">
        <v>241</v>
      </c>
      <c r="K70" s="139"/>
    </row>
    <row r="71" spans="2:11" x14ac:dyDescent="0.25">
      <c r="B71" s="138" t="s">
        <v>40</v>
      </c>
      <c r="C71" s="103"/>
      <c r="D71" s="103" t="s">
        <v>41</v>
      </c>
      <c r="E71" s="103"/>
      <c r="F71" s="103" t="s">
        <v>42</v>
      </c>
      <c r="G71" s="103"/>
      <c r="H71" s="103" t="s">
        <v>43</v>
      </c>
      <c r="I71" s="103"/>
      <c r="J71" s="103" t="s">
        <v>10</v>
      </c>
      <c r="K71" s="139"/>
    </row>
    <row r="72" spans="2:11" ht="15.75" thickBot="1" x14ac:dyDescent="0.3">
      <c r="B72" s="140" t="s">
        <v>40</v>
      </c>
      <c r="C72" s="102"/>
      <c r="D72" s="102" t="s">
        <v>41</v>
      </c>
      <c r="E72" s="102"/>
      <c r="F72" s="102" t="s">
        <v>42</v>
      </c>
      <c r="G72" s="102"/>
      <c r="H72" s="102" t="s">
        <v>64</v>
      </c>
      <c r="I72" s="102"/>
      <c r="J72" s="102" t="s">
        <v>242</v>
      </c>
      <c r="K72" s="141"/>
    </row>
    <row r="73" spans="2:11" ht="15.75" thickBot="1" x14ac:dyDescent="0.3">
      <c r="B73" s="144" t="s">
        <v>243</v>
      </c>
      <c r="C73" s="42" t="s">
        <v>244</v>
      </c>
      <c r="D73" s="38" t="s">
        <v>98</v>
      </c>
      <c r="E73" s="38" t="s">
        <v>99</v>
      </c>
      <c r="F73" s="38" t="s">
        <v>245</v>
      </c>
      <c r="G73" s="38" t="s">
        <v>6</v>
      </c>
      <c r="H73" s="38" t="s">
        <v>7</v>
      </c>
      <c r="I73" s="38" t="s">
        <v>8</v>
      </c>
      <c r="J73" s="38" t="s">
        <v>100</v>
      </c>
      <c r="K73" s="135" t="s">
        <v>246</v>
      </c>
    </row>
    <row r="74" spans="2:11" ht="34.5" customHeight="1" x14ac:dyDescent="0.25">
      <c r="B74" s="153" t="s">
        <v>247</v>
      </c>
      <c r="C74" s="52" t="s">
        <v>237</v>
      </c>
      <c r="D74" s="58" t="s">
        <v>248</v>
      </c>
      <c r="E74" s="58" t="s">
        <v>249</v>
      </c>
      <c r="F74" s="58" t="s">
        <v>84</v>
      </c>
      <c r="G74" s="58" t="s">
        <v>16</v>
      </c>
      <c r="H74" s="58" t="s">
        <v>17</v>
      </c>
      <c r="I74" s="58" t="s">
        <v>18</v>
      </c>
      <c r="J74" s="58" t="s">
        <v>250</v>
      </c>
      <c r="K74" s="157" t="s">
        <v>54</v>
      </c>
    </row>
    <row r="75" spans="2:11" x14ac:dyDescent="0.25">
      <c r="B75" s="138" t="s">
        <v>16</v>
      </c>
      <c r="C75" s="103"/>
      <c r="D75" s="105" t="s">
        <v>17</v>
      </c>
      <c r="E75" s="105"/>
      <c r="F75" s="105" t="s">
        <v>18</v>
      </c>
      <c r="G75" s="105"/>
      <c r="H75" s="105" t="s">
        <v>251</v>
      </c>
      <c r="I75" s="105"/>
      <c r="J75" s="105" t="s">
        <v>54</v>
      </c>
      <c r="K75" s="160"/>
    </row>
    <row r="76" spans="2:11" x14ac:dyDescent="0.25">
      <c r="B76" s="138" t="s">
        <v>154</v>
      </c>
      <c r="C76" s="103"/>
      <c r="D76" s="105" t="s">
        <v>31</v>
      </c>
      <c r="E76" s="105"/>
      <c r="F76" s="105" t="s">
        <v>32</v>
      </c>
      <c r="G76" s="105"/>
      <c r="H76" s="105" t="s">
        <v>250</v>
      </c>
      <c r="I76" s="105"/>
      <c r="J76" s="105" t="s">
        <v>54</v>
      </c>
      <c r="K76" s="160"/>
    </row>
    <row r="77" spans="2:11" ht="15.75" thickBot="1" x14ac:dyDescent="0.3">
      <c r="B77" s="140" t="s">
        <v>154</v>
      </c>
      <c r="C77" s="102"/>
      <c r="D77" s="118" t="s">
        <v>31</v>
      </c>
      <c r="E77" s="118"/>
      <c r="F77" s="118" t="s">
        <v>32</v>
      </c>
      <c r="G77" s="118"/>
      <c r="H77" s="118" t="s">
        <v>251</v>
      </c>
      <c r="I77" s="118"/>
      <c r="J77" s="118" t="s">
        <v>54</v>
      </c>
      <c r="K77" s="161"/>
    </row>
    <row r="78" spans="2:11" ht="23.25" thickBot="1" x14ac:dyDescent="0.3">
      <c r="B78" s="145" t="s">
        <v>252</v>
      </c>
      <c r="C78" s="43" t="s">
        <v>253</v>
      </c>
      <c r="D78" s="60" t="s">
        <v>254</v>
      </c>
      <c r="E78" s="60" t="s">
        <v>255</v>
      </c>
      <c r="F78" s="60" t="s">
        <v>256</v>
      </c>
      <c r="G78" s="60" t="s">
        <v>6</v>
      </c>
      <c r="H78" s="60" t="s">
        <v>7</v>
      </c>
      <c r="I78" s="60" t="s">
        <v>8</v>
      </c>
      <c r="J78" s="60" t="s">
        <v>148</v>
      </c>
      <c r="K78" s="162" t="s">
        <v>257</v>
      </c>
    </row>
    <row r="79" spans="2:11" ht="15.75" thickBot="1" x14ac:dyDescent="0.3">
      <c r="B79" s="144" t="s">
        <v>258</v>
      </c>
      <c r="C79" s="42" t="s">
        <v>259</v>
      </c>
      <c r="D79" s="59" t="s">
        <v>260</v>
      </c>
      <c r="E79" s="59" t="s">
        <v>261</v>
      </c>
      <c r="F79" s="59" t="s">
        <v>25</v>
      </c>
      <c r="G79" s="59" t="s">
        <v>6</v>
      </c>
      <c r="H79" s="59" t="s">
        <v>7</v>
      </c>
      <c r="I79" s="59" t="s">
        <v>8</v>
      </c>
      <c r="J79" s="59" t="s">
        <v>9</v>
      </c>
      <c r="K79" s="158" t="s">
        <v>60</v>
      </c>
    </row>
    <row r="91" spans="2:11" x14ac:dyDescent="0.25">
      <c r="B91" s="34"/>
      <c r="C91" s="34"/>
      <c r="D91" s="61"/>
      <c r="E91" s="61"/>
      <c r="F91" s="61"/>
      <c r="G91" s="61"/>
      <c r="H91" s="61"/>
      <c r="I91" s="61"/>
      <c r="J91" s="61"/>
      <c r="K91" s="61"/>
    </row>
    <row r="92" spans="2:11" x14ac:dyDescent="0.25">
      <c r="B92" s="34"/>
      <c r="C92" s="34"/>
      <c r="D92" s="61"/>
      <c r="E92" s="61"/>
      <c r="F92" s="61"/>
      <c r="G92" s="61"/>
      <c r="H92" s="61"/>
      <c r="I92" s="61"/>
      <c r="J92" s="61"/>
      <c r="K92" s="61"/>
    </row>
    <row r="93" spans="2:11" x14ac:dyDescent="0.25">
      <c r="B93" s="34"/>
      <c r="C93" s="34"/>
      <c r="D93" s="61"/>
      <c r="E93" s="61"/>
      <c r="F93" s="61"/>
      <c r="G93" s="61"/>
      <c r="H93" s="61"/>
      <c r="I93" s="61"/>
      <c r="J93" s="61"/>
      <c r="K93" s="61"/>
    </row>
    <row r="94" spans="2:11" x14ac:dyDescent="0.25">
      <c r="B94" s="34"/>
      <c r="C94" s="34"/>
      <c r="D94" s="61"/>
      <c r="E94" s="61"/>
      <c r="F94" s="61"/>
      <c r="G94" s="61"/>
      <c r="H94" s="61"/>
      <c r="I94" s="61"/>
      <c r="J94" s="61"/>
      <c r="K94" s="61"/>
    </row>
    <row r="95" spans="2:11" x14ac:dyDescent="0.25">
      <c r="B95" s="34"/>
      <c r="C95" s="34"/>
      <c r="D95" s="61"/>
      <c r="E95" s="61"/>
      <c r="F95" s="61"/>
      <c r="G95" s="61"/>
      <c r="H95" s="61"/>
      <c r="I95" s="61"/>
      <c r="J95" s="61"/>
      <c r="K95" s="61"/>
    </row>
    <row r="96" spans="2:11" x14ac:dyDescent="0.25">
      <c r="B96" s="34"/>
      <c r="C96" s="34"/>
      <c r="D96" s="61"/>
      <c r="E96" s="61"/>
      <c r="F96" s="61"/>
      <c r="G96" s="61"/>
      <c r="H96" s="61"/>
      <c r="I96" s="61"/>
      <c r="J96" s="61"/>
      <c r="K96" s="61"/>
    </row>
    <row r="97" spans="2:11" x14ac:dyDescent="0.25">
      <c r="B97" s="34"/>
      <c r="C97" s="34"/>
      <c r="D97" s="61"/>
      <c r="E97" s="61"/>
      <c r="F97" s="61"/>
      <c r="G97" s="61"/>
      <c r="H97" s="61"/>
      <c r="I97" s="61"/>
      <c r="J97" s="61"/>
      <c r="K97" s="61"/>
    </row>
    <row r="98" spans="2:11" x14ac:dyDescent="0.25">
      <c r="B98" s="34"/>
      <c r="C98" s="34"/>
      <c r="D98" s="61"/>
      <c r="E98" s="61"/>
      <c r="F98" s="61"/>
      <c r="G98" s="61"/>
      <c r="H98" s="61"/>
      <c r="I98" s="61"/>
      <c r="J98" s="61"/>
      <c r="K98" s="61"/>
    </row>
    <row r="99" spans="2:11" x14ac:dyDescent="0.25">
      <c r="B99" s="34"/>
      <c r="C99" s="34"/>
      <c r="D99" s="61"/>
      <c r="E99" s="61"/>
      <c r="F99" s="61"/>
      <c r="G99" s="61"/>
      <c r="H99" s="61"/>
      <c r="I99" s="61"/>
      <c r="J99" s="61"/>
      <c r="K99" s="61"/>
    </row>
    <row r="100" spans="2:11" x14ac:dyDescent="0.25">
      <c r="B100" s="34"/>
      <c r="C100" s="34"/>
      <c r="D100" s="61"/>
      <c r="E100" s="61"/>
      <c r="F100" s="61"/>
      <c r="G100" s="61"/>
      <c r="H100" s="61"/>
      <c r="I100" s="61"/>
      <c r="J100" s="61"/>
      <c r="K100" s="61"/>
    </row>
    <row r="101" spans="2:11" x14ac:dyDescent="0.25">
      <c r="B101" s="34"/>
      <c r="C101" s="34"/>
      <c r="D101" s="61"/>
      <c r="E101" s="61"/>
      <c r="F101" s="61"/>
      <c r="G101" s="61"/>
      <c r="H101" s="61"/>
      <c r="I101" s="61"/>
      <c r="J101" s="61"/>
      <c r="K101" s="61"/>
    </row>
    <row r="102" spans="2:11" x14ac:dyDescent="0.25">
      <c r="B102" s="34"/>
      <c r="C102" s="34"/>
      <c r="D102" s="61"/>
      <c r="E102" s="61"/>
      <c r="F102" s="61"/>
      <c r="G102" s="61"/>
      <c r="H102" s="61"/>
      <c r="I102" s="61"/>
      <c r="J102" s="61"/>
      <c r="K102" s="61"/>
    </row>
    <row r="103" spans="2:11" x14ac:dyDescent="0.25">
      <c r="B103" s="34"/>
      <c r="C103" s="34"/>
      <c r="D103" s="61"/>
      <c r="E103" s="61"/>
      <c r="F103" s="61"/>
      <c r="G103" s="61"/>
      <c r="H103" s="61"/>
      <c r="I103" s="61"/>
      <c r="J103" s="61"/>
      <c r="K103" s="61"/>
    </row>
    <row r="104" spans="2:11" x14ac:dyDescent="0.25">
      <c r="B104" s="34"/>
      <c r="C104" s="34"/>
      <c r="D104" s="61"/>
      <c r="E104" s="61"/>
      <c r="F104" s="61"/>
      <c r="G104" s="61"/>
      <c r="H104" s="61"/>
      <c r="I104" s="61"/>
      <c r="J104" s="61"/>
      <c r="K104" s="61"/>
    </row>
    <row r="105" spans="2:11" x14ac:dyDescent="0.25">
      <c r="B105" s="62"/>
    </row>
    <row r="106" spans="2:11" ht="15.75" thickBot="1" x14ac:dyDescent="0.3"/>
    <row r="107" spans="2:11" ht="22.5" customHeight="1" thickBot="1" x14ac:dyDescent="0.3">
      <c r="B107" s="106" t="s">
        <v>192</v>
      </c>
      <c r="C107" s="107"/>
      <c r="D107" s="107"/>
      <c r="E107" s="107"/>
      <c r="F107" s="107"/>
      <c r="G107" s="107"/>
      <c r="H107" s="107"/>
      <c r="I107" s="107"/>
      <c r="J107" s="107"/>
      <c r="K107" s="108"/>
    </row>
    <row r="108" spans="2:11" ht="15.75" thickBot="1" x14ac:dyDescent="0.3"/>
    <row r="109" spans="2:11" ht="15.75" customHeight="1" thickBot="1" x14ac:dyDescent="0.3">
      <c r="B109" s="109" t="s">
        <v>205</v>
      </c>
      <c r="C109" s="110"/>
      <c r="D109" s="111"/>
      <c r="E109" s="63"/>
      <c r="F109" s="112" t="s">
        <v>206</v>
      </c>
      <c r="G109" s="113"/>
      <c r="H109" s="114"/>
    </row>
    <row r="110" spans="2:11" x14ac:dyDescent="0.25">
      <c r="B110" s="5" t="s">
        <v>199</v>
      </c>
      <c r="C110" s="2" t="s">
        <v>200</v>
      </c>
      <c r="D110" s="6" t="s">
        <v>201</v>
      </c>
      <c r="F110" s="14" t="s">
        <v>207</v>
      </c>
      <c r="G110" s="15" t="s">
        <v>200</v>
      </c>
      <c r="H110" s="16" t="s">
        <v>201</v>
      </c>
    </row>
    <row r="111" spans="2:11" ht="38.25" x14ac:dyDescent="0.25">
      <c r="B111" s="7">
        <v>1</v>
      </c>
      <c r="C111" s="1" t="s">
        <v>202</v>
      </c>
      <c r="D111" s="8">
        <v>64194</v>
      </c>
      <c r="F111" s="17">
        <v>1</v>
      </c>
      <c r="G111" s="3" t="s">
        <v>208</v>
      </c>
      <c r="H111" s="18">
        <v>111632</v>
      </c>
    </row>
    <row r="112" spans="2:11" ht="51.75" x14ac:dyDescent="0.25">
      <c r="B112" s="9">
        <v>2</v>
      </c>
      <c r="C112" s="1" t="s">
        <v>203</v>
      </c>
      <c r="D112" s="10">
        <v>62344</v>
      </c>
      <c r="F112" s="19">
        <v>2</v>
      </c>
      <c r="G112" s="4" t="s">
        <v>209</v>
      </c>
      <c r="H112" s="20">
        <v>102705</v>
      </c>
    </row>
    <row r="113" spans="2:8" ht="35.25" thickBot="1" x14ac:dyDescent="0.3">
      <c r="B113" s="11">
        <v>3</v>
      </c>
      <c r="C113" s="12" t="s">
        <v>204</v>
      </c>
      <c r="D113" s="13">
        <v>50903</v>
      </c>
      <c r="F113" s="21">
        <v>3</v>
      </c>
      <c r="G113" s="22" t="s">
        <v>210</v>
      </c>
      <c r="H113" s="23">
        <v>80976</v>
      </c>
    </row>
    <row r="116" spans="2:8" ht="15.75" thickBot="1" x14ac:dyDescent="0.3"/>
    <row r="117" spans="2:8" ht="15.75" x14ac:dyDescent="0.25">
      <c r="B117" s="115" t="s">
        <v>211</v>
      </c>
      <c r="C117" s="116"/>
      <c r="D117" s="116"/>
      <c r="E117" s="116"/>
      <c r="F117" s="117"/>
    </row>
    <row r="118" spans="2:8" ht="15.75" x14ac:dyDescent="0.25">
      <c r="B118" s="26" t="s">
        <v>212</v>
      </c>
      <c r="C118" s="24" t="s">
        <v>213</v>
      </c>
      <c r="D118" s="25" t="s">
        <v>214</v>
      </c>
      <c r="E118" s="25" t="s">
        <v>215</v>
      </c>
      <c r="F118" s="27" t="s">
        <v>216</v>
      </c>
    </row>
    <row r="119" spans="2:8" ht="63.75" thickBot="1" x14ac:dyDescent="0.3">
      <c r="B119" s="28">
        <v>1</v>
      </c>
      <c r="C119" s="29" t="s">
        <v>217</v>
      </c>
      <c r="D119" s="30">
        <v>64194</v>
      </c>
      <c r="E119" s="30">
        <v>102705</v>
      </c>
      <c r="F119" s="31">
        <v>166899</v>
      </c>
    </row>
  </sheetData>
  <mergeCells count="161">
    <mergeCell ref="B107:K107"/>
    <mergeCell ref="B109:D109"/>
    <mergeCell ref="F109:H109"/>
    <mergeCell ref="B117:F117"/>
    <mergeCell ref="B76:C76"/>
    <mergeCell ref="D76:E76"/>
    <mergeCell ref="F76:G76"/>
    <mergeCell ref="H76:I76"/>
    <mergeCell ref="J76:K76"/>
    <mergeCell ref="B77:C77"/>
    <mergeCell ref="D77:E77"/>
    <mergeCell ref="F77:G77"/>
    <mergeCell ref="H77:I77"/>
    <mergeCell ref="J77:K77"/>
    <mergeCell ref="B72:C72"/>
    <mergeCell ref="D72:E72"/>
    <mergeCell ref="F72:G72"/>
    <mergeCell ref="H72:I72"/>
    <mergeCell ref="J72:K72"/>
    <mergeCell ref="B75:C75"/>
    <mergeCell ref="D75:E75"/>
    <mergeCell ref="F75:G75"/>
    <mergeCell ref="H75:I75"/>
    <mergeCell ref="J75:K75"/>
    <mergeCell ref="B70:C70"/>
    <mergeCell ref="D70:E70"/>
    <mergeCell ref="F70:G70"/>
    <mergeCell ref="H70:I70"/>
    <mergeCell ref="J70:K70"/>
    <mergeCell ref="B71:C71"/>
    <mergeCell ref="D71:E71"/>
    <mergeCell ref="F71:G71"/>
    <mergeCell ref="H71:I71"/>
    <mergeCell ref="J71:K71"/>
    <mergeCell ref="B68:C68"/>
    <mergeCell ref="B69:C69"/>
    <mergeCell ref="D69:E69"/>
    <mergeCell ref="F69:G69"/>
    <mergeCell ref="H69:I69"/>
    <mergeCell ref="J69:K69"/>
    <mergeCell ref="B63:C63"/>
    <mergeCell ref="D63:E63"/>
    <mergeCell ref="F63:G63"/>
    <mergeCell ref="H63:I63"/>
    <mergeCell ref="J63:K63"/>
    <mergeCell ref="B67:C67"/>
    <mergeCell ref="B54:C54"/>
    <mergeCell ref="D54:E54"/>
    <mergeCell ref="F54:G54"/>
    <mergeCell ref="H54:I54"/>
    <mergeCell ref="J54:K54"/>
    <mergeCell ref="B61:C61"/>
    <mergeCell ref="D61:E61"/>
    <mergeCell ref="F61:G61"/>
    <mergeCell ref="H61:I61"/>
    <mergeCell ref="J61:K6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H32:I32"/>
    <mergeCell ref="J32:K32"/>
    <mergeCell ref="B35:C35"/>
    <mergeCell ref="D35:E35"/>
    <mergeCell ref="F35:G35"/>
    <mergeCell ref="H35:I35"/>
    <mergeCell ref="J35:K35"/>
    <mergeCell ref="J29:K29"/>
    <mergeCell ref="B31:C31"/>
    <mergeCell ref="D31:E31"/>
    <mergeCell ref="F31:G31"/>
    <mergeCell ref="H31:I31"/>
    <mergeCell ref="J31:K31"/>
    <mergeCell ref="B32:C32"/>
    <mergeCell ref="D32:E32"/>
    <mergeCell ref="F32:G32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B23:C23"/>
    <mergeCell ref="D23:E23"/>
    <mergeCell ref="F23:G23"/>
    <mergeCell ref="H23:I23"/>
    <mergeCell ref="J23:K23"/>
    <mergeCell ref="B21:C21"/>
    <mergeCell ref="D21:E21"/>
    <mergeCell ref="F21:G21"/>
    <mergeCell ref="H21:I21"/>
    <mergeCell ref="J21:K21"/>
    <mergeCell ref="B18:C18"/>
    <mergeCell ref="D18:E18"/>
    <mergeCell ref="F18:G18"/>
    <mergeCell ref="H18:I18"/>
    <mergeCell ref="J18:K1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headerFooter>
    <oddFooter>&amp;C&amp;1#&amp;"Calibri"&amp;10&amp;K000000Company General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63BD-87B1-4BB8-A2F8-22974BE72391}">
  <dimension ref="B1:P64"/>
  <sheetViews>
    <sheetView topLeftCell="A28" workbookViewId="0">
      <selection activeCell="K64" sqref="K64"/>
    </sheetView>
  </sheetViews>
  <sheetFormatPr defaultRowHeight="15" x14ac:dyDescent="0.25"/>
  <cols>
    <col min="2" max="2" width="9.140625" style="32"/>
    <col min="3" max="3" width="21.85546875" style="32" bestFit="1" customWidth="1"/>
    <col min="4" max="4" width="5.5703125" style="32" bestFit="1" customWidth="1"/>
    <col min="5" max="5" width="6.42578125" style="32" bestFit="1" customWidth="1"/>
    <col min="6" max="6" width="35.7109375" style="32" bestFit="1" customWidth="1"/>
    <col min="7" max="9" width="9.140625" style="32"/>
    <col min="11" max="11" width="29.85546875" bestFit="1" customWidth="1"/>
    <col min="13" max="13" width="6.42578125" bestFit="1" customWidth="1"/>
    <col min="14" max="14" width="40.28515625" bestFit="1" customWidth="1"/>
  </cols>
  <sheetData>
    <row r="1" spans="2:16" ht="15.75" x14ac:dyDescent="0.25">
      <c r="B1" s="119" t="s">
        <v>284</v>
      </c>
      <c r="C1" s="119"/>
      <c r="D1" s="119"/>
      <c r="E1" s="119"/>
      <c r="F1" s="119"/>
      <c r="G1" s="119"/>
      <c r="H1" s="119"/>
      <c r="J1" s="71" t="s">
        <v>341</v>
      </c>
      <c r="K1" s="71"/>
      <c r="L1" s="71"/>
      <c r="M1" s="71"/>
      <c r="N1" s="71"/>
      <c r="O1" s="71"/>
      <c r="P1" s="71"/>
    </row>
    <row r="2" spans="2:16" ht="15.75" thickBot="1" x14ac:dyDescent="0.3">
      <c r="B2" s="65" t="s">
        <v>263</v>
      </c>
      <c r="C2" s="65" t="s">
        <v>279</v>
      </c>
      <c r="D2" s="65" t="s">
        <v>280</v>
      </c>
      <c r="E2" s="65" t="s">
        <v>281</v>
      </c>
      <c r="F2" s="65" t="s">
        <v>191</v>
      </c>
      <c r="G2" s="65" t="s">
        <v>264</v>
      </c>
      <c r="H2" s="65" t="s">
        <v>282</v>
      </c>
      <c r="J2" s="65" t="s">
        <v>263</v>
      </c>
      <c r="K2" s="66" t="s">
        <v>279</v>
      </c>
      <c r="L2" s="65" t="s">
        <v>280</v>
      </c>
      <c r="M2" s="65" t="s">
        <v>281</v>
      </c>
      <c r="N2" s="66" t="s">
        <v>191</v>
      </c>
      <c r="O2" s="65" t="s">
        <v>264</v>
      </c>
      <c r="P2" s="66" t="s">
        <v>282</v>
      </c>
    </row>
    <row r="3" spans="2:16" ht="16.5" thickBot="1" x14ac:dyDescent="0.3">
      <c r="B3" s="67">
        <v>1</v>
      </c>
      <c r="C3" s="68" t="s">
        <v>283</v>
      </c>
      <c r="D3" s="33">
        <v>1989</v>
      </c>
      <c r="E3" s="33" t="s">
        <v>284</v>
      </c>
      <c r="F3" s="33" t="s">
        <v>285</v>
      </c>
      <c r="G3" s="68">
        <v>6919</v>
      </c>
      <c r="H3" s="68">
        <v>15</v>
      </c>
      <c r="J3" s="69">
        <v>1</v>
      </c>
      <c r="K3" s="70" t="s">
        <v>342</v>
      </c>
      <c r="L3" s="69">
        <v>1953</v>
      </c>
      <c r="M3" s="69" t="s">
        <v>341</v>
      </c>
      <c r="N3" s="70" t="s">
        <v>289</v>
      </c>
      <c r="O3" s="70">
        <v>10499</v>
      </c>
      <c r="P3" s="70">
        <v>19</v>
      </c>
    </row>
    <row r="4" spans="2:16" ht="16.5" thickBot="1" x14ac:dyDescent="0.3">
      <c r="B4" s="67">
        <f>1+B3</f>
        <v>2</v>
      </c>
      <c r="C4" s="68" t="s">
        <v>286</v>
      </c>
      <c r="D4" s="33">
        <v>1987</v>
      </c>
      <c r="E4" s="33" t="s">
        <v>284</v>
      </c>
      <c r="F4" s="33" t="s">
        <v>287</v>
      </c>
      <c r="G4" s="68">
        <v>4462</v>
      </c>
      <c r="H4" s="68">
        <v>6</v>
      </c>
      <c r="J4" s="69">
        <f>1+J3</f>
        <v>2</v>
      </c>
      <c r="K4" s="70" t="s">
        <v>343</v>
      </c>
      <c r="L4" s="69">
        <v>1950</v>
      </c>
      <c r="M4" s="69" t="s">
        <v>341</v>
      </c>
      <c r="N4" s="70" t="s">
        <v>202</v>
      </c>
      <c r="O4" s="70">
        <v>6568</v>
      </c>
      <c r="P4" s="70">
        <v>9</v>
      </c>
    </row>
    <row r="5" spans="2:16" ht="16.5" thickBot="1" x14ac:dyDescent="0.3">
      <c r="B5" s="67">
        <f>1+B4</f>
        <v>3</v>
      </c>
      <c r="C5" s="68" t="s">
        <v>288</v>
      </c>
      <c r="D5" s="33">
        <v>1985</v>
      </c>
      <c r="E5" s="33" t="s">
        <v>284</v>
      </c>
      <c r="F5" s="33" t="s">
        <v>289</v>
      </c>
      <c r="G5" s="68">
        <v>3461</v>
      </c>
      <c r="H5" s="68">
        <v>10</v>
      </c>
      <c r="J5" s="69">
        <f t="shared" ref="J5:J7" si="0">1+J4</f>
        <v>3</v>
      </c>
      <c r="K5" s="70" t="s">
        <v>344</v>
      </c>
      <c r="L5" s="69">
        <v>1952</v>
      </c>
      <c r="M5" s="69" t="s">
        <v>341</v>
      </c>
      <c r="N5" s="70" t="s">
        <v>304</v>
      </c>
      <c r="O5" s="70">
        <v>5850</v>
      </c>
      <c r="P5" s="70">
        <v>7</v>
      </c>
    </row>
    <row r="6" spans="2:16" ht="16.5" thickBot="1" x14ac:dyDescent="0.3">
      <c r="B6" s="67">
        <f>1+B5</f>
        <v>4</v>
      </c>
      <c r="C6" s="68" t="s">
        <v>290</v>
      </c>
      <c r="D6" s="33">
        <v>1986</v>
      </c>
      <c r="E6" s="33" t="s">
        <v>284</v>
      </c>
      <c r="F6" s="33" t="s">
        <v>291</v>
      </c>
      <c r="G6" s="68">
        <v>2133</v>
      </c>
      <c r="H6" s="68">
        <v>4</v>
      </c>
      <c r="J6" s="69">
        <f t="shared" si="0"/>
        <v>4</v>
      </c>
      <c r="K6" s="70" t="s">
        <v>345</v>
      </c>
      <c r="L6" s="69">
        <v>1954</v>
      </c>
      <c r="M6" s="69" t="s">
        <v>341</v>
      </c>
      <c r="N6" s="70" t="s">
        <v>346</v>
      </c>
      <c r="O6" s="70">
        <v>5473</v>
      </c>
      <c r="P6" s="70">
        <v>8</v>
      </c>
    </row>
    <row r="7" spans="2:16" ht="15.75" x14ac:dyDescent="0.25">
      <c r="B7" s="67">
        <f>1+B6</f>
        <v>5</v>
      </c>
      <c r="C7" s="68" t="s">
        <v>292</v>
      </c>
      <c r="D7" s="33">
        <v>1989</v>
      </c>
      <c r="E7" s="33" t="s">
        <v>284</v>
      </c>
      <c r="F7" s="33" t="s">
        <v>293</v>
      </c>
      <c r="G7" s="68">
        <v>1731</v>
      </c>
      <c r="H7" s="68">
        <v>3</v>
      </c>
      <c r="J7" s="69">
        <f t="shared" si="0"/>
        <v>5</v>
      </c>
      <c r="K7" s="70" t="s">
        <v>347</v>
      </c>
      <c r="L7" s="69">
        <v>1951</v>
      </c>
      <c r="M7" s="69" t="s">
        <v>341</v>
      </c>
      <c r="N7" s="70" t="s">
        <v>202</v>
      </c>
      <c r="O7" s="70">
        <v>4049</v>
      </c>
      <c r="P7" s="70">
        <v>6</v>
      </c>
    </row>
    <row r="9" spans="2:16" ht="15.75" x14ac:dyDescent="0.25">
      <c r="B9" s="119" t="s">
        <v>294</v>
      </c>
      <c r="C9" s="119"/>
      <c r="D9" s="119"/>
      <c r="E9" s="119"/>
      <c r="F9" s="119"/>
      <c r="G9" s="119"/>
      <c r="H9" s="119"/>
      <c r="J9" s="119" t="s">
        <v>348</v>
      </c>
      <c r="K9" s="119"/>
      <c r="L9" s="119"/>
      <c r="M9" s="119"/>
      <c r="N9" s="119"/>
      <c r="O9" s="119"/>
      <c r="P9" s="119"/>
    </row>
    <row r="10" spans="2:16" ht="15.75" thickBot="1" x14ac:dyDescent="0.3">
      <c r="B10" s="65" t="s">
        <v>263</v>
      </c>
      <c r="C10" s="66" t="s">
        <v>279</v>
      </c>
      <c r="D10" s="65" t="s">
        <v>280</v>
      </c>
      <c r="E10" s="65" t="s">
        <v>281</v>
      </c>
      <c r="F10" s="66" t="s">
        <v>191</v>
      </c>
      <c r="G10" s="65" t="s">
        <v>264</v>
      </c>
      <c r="H10" s="66" t="s">
        <v>282</v>
      </c>
      <c r="J10" s="65" t="s">
        <v>263</v>
      </c>
      <c r="K10" s="66" t="s">
        <v>279</v>
      </c>
      <c r="L10" s="65" t="s">
        <v>280</v>
      </c>
      <c r="M10" s="65" t="s">
        <v>281</v>
      </c>
      <c r="N10" s="66" t="s">
        <v>191</v>
      </c>
      <c r="O10" s="65" t="s">
        <v>264</v>
      </c>
      <c r="P10" s="66" t="s">
        <v>282</v>
      </c>
    </row>
    <row r="11" spans="2:16" ht="16.5" thickBot="1" x14ac:dyDescent="0.3">
      <c r="B11" s="69">
        <v>1</v>
      </c>
      <c r="C11" s="66" t="s">
        <v>295</v>
      </c>
      <c r="D11" s="33">
        <v>1981</v>
      </c>
      <c r="E11" s="33" t="s">
        <v>294</v>
      </c>
      <c r="F11" s="33" t="s">
        <v>289</v>
      </c>
      <c r="G11" s="66">
        <v>8560</v>
      </c>
      <c r="H11" s="66">
        <v>15</v>
      </c>
      <c r="J11" s="69">
        <v>1</v>
      </c>
      <c r="K11" s="70" t="s">
        <v>349</v>
      </c>
      <c r="L11" s="69">
        <v>1946</v>
      </c>
      <c r="M11" s="69" t="s">
        <v>348</v>
      </c>
      <c r="N11" s="70" t="s">
        <v>202</v>
      </c>
      <c r="O11" s="70">
        <v>6177</v>
      </c>
      <c r="P11" s="70">
        <v>9</v>
      </c>
    </row>
    <row r="12" spans="2:16" ht="16.5" thickBot="1" x14ac:dyDescent="0.3">
      <c r="B12" s="69">
        <f>1+B11</f>
        <v>2</v>
      </c>
      <c r="C12" s="66" t="s">
        <v>296</v>
      </c>
      <c r="D12" s="33">
        <v>1983</v>
      </c>
      <c r="E12" s="33" t="s">
        <v>294</v>
      </c>
      <c r="F12" s="33" t="s">
        <v>297</v>
      </c>
      <c r="G12" s="66">
        <v>3434</v>
      </c>
      <c r="H12" s="66">
        <v>5</v>
      </c>
      <c r="J12" s="69">
        <f>J11+1</f>
        <v>2</v>
      </c>
      <c r="K12" s="70" t="s">
        <v>350</v>
      </c>
      <c r="L12" s="69">
        <v>1946</v>
      </c>
      <c r="M12" s="69" t="s">
        <v>348</v>
      </c>
      <c r="N12" s="70" t="s">
        <v>202</v>
      </c>
      <c r="O12" s="70">
        <v>3240</v>
      </c>
      <c r="P12" s="70">
        <v>8</v>
      </c>
    </row>
    <row r="13" spans="2:16" ht="16.5" thickBot="1" x14ac:dyDescent="0.3">
      <c r="B13" s="69">
        <f>1+B12</f>
        <v>3</v>
      </c>
      <c r="C13" s="66" t="s">
        <v>298</v>
      </c>
      <c r="D13" s="33">
        <v>1984</v>
      </c>
      <c r="E13" s="33" t="s">
        <v>294</v>
      </c>
      <c r="F13" s="33" t="s">
        <v>299</v>
      </c>
      <c r="G13" s="66">
        <v>3322</v>
      </c>
      <c r="H13" s="66">
        <v>5</v>
      </c>
      <c r="J13" s="69">
        <f t="shared" ref="J13:J15" si="1">J12+1</f>
        <v>3</v>
      </c>
      <c r="K13" s="70" t="s">
        <v>351</v>
      </c>
      <c r="L13" s="69">
        <v>1949</v>
      </c>
      <c r="M13" s="69" t="s">
        <v>348</v>
      </c>
      <c r="N13" s="70" t="s">
        <v>352</v>
      </c>
      <c r="O13" s="70">
        <v>2468</v>
      </c>
      <c r="P13" s="70">
        <v>3</v>
      </c>
    </row>
    <row r="14" spans="2:16" ht="16.5" thickBot="1" x14ac:dyDescent="0.3">
      <c r="B14" s="69">
        <f>1+B13</f>
        <v>4</v>
      </c>
      <c r="C14" s="66" t="s">
        <v>300</v>
      </c>
      <c r="D14" s="33">
        <v>1982</v>
      </c>
      <c r="E14" s="33" t="s">
        <v>294</v>
      </c>
      <c r="F14" s="33" t="s">
        <v>202</v>
      </c>
      <c r="G14" s="66">
        <v>3174</v>
      </c>
      <c r="H14" s="66">
        <v>6</v>
      </c>
      <c r="J14" s="69">
        <f t="shared" si="1"/>
        <v>4</v>
      </c>
      <c r="K14" s="70" t="s">
        <v>353</v>
      </c>
      <c r="L14" s="69">
        <v>1949</v>
      </c>
      <c r="M14" s="69" t="s">
        <v>348</v>
      </c>
      <c r="N14" s="70" t="s">
        <v>204</v>
      </c>
      <c r="O14" s="70">
        <v>2275</v>
      </c>
      <c r="P14" s="70">
        <v>3</v>
      </c>
    </row>
    <row r="15" spans="2:16" ht="15.75" x14ac:dyDescent="0.25">
      <c r="B15" s="69">
        <f>1+B14</f>
        <v>5</v>
      </c>
      <c r="C15" s="66" t="s">
        <v>301</v>
      </c>
      <c r="D15" s="33">
        <v>1983</v>
      </c>
      <c r="E15" s="33" t="s">
        <v>294</v>
      </c>
      <c r="F15" s="33" t="s">
        <v>202</v>
      </c>
      <c r="G15" s="66">
        <v>3082</v>
      </c>
      <c r="H15" s="66">
        <v>5</v>
      </c>
      <c r="J15" s="69">
        <f t="shared" si="1"/>
        <v>5</v>
      </c>
      <c r="K15" s="70" t="s">
        <v>354</v>
      </c>
      <c r="L15" s="69">
        <v>1949</v>
      </c>
      <c r="M15" s="69" t="s">
        <v>348</v>
      </c>
      <c r="N15" s="70" t="s">
        <v>355</v>
      </c>
      <c r="O15" s="70">
        <v>2053</v>
      </c>
      <c r="P15" s="70">
        <v>3</v>
      </c>
    </row>
    <row r="17" spans="2:16" ht="15.75" x14ac:dyDescent="0.25">
      <c r="B17" s="119" t="s">
        <v>302</v>
      </c>
      <c r="C17" s="119"/>
      <c r="D17" s="119"/>
      <c r="E17" s="119"/>
      <c r="F17" s="119"/>
      <c r="G17" s="119"/>
      <c r="H17" s="119"/>
      <c r="J17" s="119" t="s">
        <v>348</v>
      </c>
      <c r="K17" s="119"/>
      <c r="L17" s="119"/>
      <c r="M17" s="119"/>
      <c r="N17" s="119"/>
      <c r="O17" s="119"/>
      <c r="P17" s="119"/>
    </row>
    <row r="18" spans="2:16" x14ac:dyDescent="0.25">
      <c r="B18" s="65" t="s">
        <v>263</v>
      </c>
      <c r="C18" s="66" t="s">
        <v>279</v>
      </c>
      <c r="D18" s="65" t="s">
        <v>280</v>
      </c>
      <c r="E18" s="65" t="s">
        <v>281</v>
      </c>
      <c r="F18" s="66" t="s">
        <v>191</v>
      </c>
      <c r="G18" s="65" t="s">
        <v>264</v>
      </c>
      <c r="H18" s="66" t="s">
        <v>282</v>
      </c>
      <c r="J18" s="65" t="s">
        <v>263</v>
      </c>
      <c r="K18" s="66" t="s">
        <v>279</v>
      </c>
      <c r="L18" s="65" t="s">
        <v>280</v>
      </c>
      <c r="M18" s="65" t="s">
        <v>281</v>
      </c>
      <c r="N18" s="66" t="s">
        <v>191</v>
      </c>
      <c r="O18" s="65" t="s">
        <v>264</v>
      </c>
      <c r="P18" s="66" t="s">
        <v>282</v>
      </c>
    </row>
    <row r="19" spans="2:16" ht="15.75" x14ac:dyDescent="0.25">
      <c r="B19" s="69">
        <v>1</v>
      </c>
      <c r="C19" s="70" t="s">
        <v>303</v>
      </c>
      <c r="D19" s="69">
        <v>1975</v>
      </c>
      <c r="E19" s="69" t="s">
        <v>302</v>
      </c>
      <c r="F19" s="70" t="s">
        <v>304</v>
      </c>
      <c r="G19" s="70">
        <v>6025</v>
      </c>
      <c r="H19" s="70">
        <v>8</v>
      </c>
      <c r="J19" s="69">
        <v>1</v>
      </c>
      <c r="K19" s="70" t="s">
        <v>349</v>
      </c>
      <c r="L19" s="69">
        <v>1946</v>
      </c>
      <c r="M19" s="69" t="s">
        <v>348</v>
      </c>
      <c r="N19" s="70" t="s">
        <v>202</v>
      </c>
      <c r="O19" s="70">
        <v>6177</v>
      </c>
      <c r="P19" s="70">
        <v>9</v>
      </c>
    </row>
    <row r="20" spans="2:16" ht="15.75" x14ac:dyDescent="0.25">
      <c r="B20" s="69">
        <f>1+B19</f>
        <v>2</v>
      </c>
      <c r="C20" s="70" t="s">
        <v>305</v>
      </c>
      <c r="D20" s="69">
        <v>1977</v>
      </c>
      <c r="E20" s="69" t="s">
        <v>302</v>
      </c>
      <c r="F20" s="70" t="s">
        <v>289</v>
      </c>
      <c r="G20" s="70">
        <v>5793</v>
      </c>
      <c r="H20" s="70">
        <v>8</v>
      </c>
      <c r="J20" s="69">
        <f>J19+1</f>
        <v>2</v>
      </c>
      <c r="K20" s="70" t="s">
        <v>350</v>
      </c>
      <c r="L20" s="69">
        <v>1946</v>
      </c>
      <c r="M20" s="69" t="s">
        <v>348</v>
      </c>
      <c r="N20" s="70" t="s">
        <v>202</v>
      </c>
      <c r="O20" s="70">
        <v>3240</v>
      </c>
      <c r="P20" s="70">
        <v>8</v>
      </c>
    </row>
    <row r="21" spans="2:16" ht="15.75" x14ac:dyDescent="0.25">
      <c r="B21" s="69">
        <f>1+B20</f>
        <v>3</v>
      </c>
      <c r="C21" s="70" t="s">
        <v>306</v>
      </c>
      <c r="D21" s="69">
        <v>1977</v>
      </c>
      <c r="E21" s="69" t="s">
        <v>302</v>
      </c>
      <c r="F21" s="70" t="s">
        <v>307</v>
      </c>
      <c r="G21" s="70">
        <v>5757</v>
      </c>
      <c r="H21" s="70">
        <v>10</v>
      </c>
      <c r="J21" s="69">
        <f t="shared" ref="J21:J23" si="2">J20+1</f>
        <v>3</v>
      </c>
      <c r="K21" s="70" t="s">
        <v>351</v>
      </c>
      <c r="L21" s="69">
        <v>1949</v>
      </c>
      <c r="M21" s="69" t="s">
        <v>348</v>
      </c>
      <c r="N21" s="70" t="s">
        <v>352</v>
      </c>
      <c r="O21" s="70">
        <v>2468</v>
      </c>
      <c r="P21" s="70">
        <v>3</v>
      </c>
    </row>
    <row r="22" spans="2:16" ht="15.75" x14ac:dyDescent="0.25">
      <c r="B22" s="69">
        <f>1+B21</f>
        <v>4</v>
      </c>
      <c r="C22" s="70" t="s">
        <v>308</v>
      </c>
      <c r="D22" s="69">
        <v>1975</v>
      </c>
      <c r="E22" s="69" t="s">
        <v>302</v>
      </c>
      <c r="F22" s="70" t="s">
        <v>287</v>
      </c>
      <c r="G22" s="70">
        <v>4121</v>
      </c>
      <c r="H22" s="70">
        <v>6</v>
      </c>
      <c r="J22" s="69">
        <f t="shared" si="2"/>
        <v>4</v>
      </c>
      <c r="K22" s="70" t="s">
        <v>353</v>
      </c>
      <c r="L22" s="69">
        <v>1949</v>
      </c>
      <c r="M22" s="69" t="s">
        <v>348</v>
      </c>
      <c r="N22" s="70" t="s">
        <v>204</v>
      </c>
      <c r="O22" s="70">
        <v>2275</v>
      </c>
      <c r="P22" s="70">
        <v>3</v>
      </c>
    </row>
    <row r="23" spans="2:16" ht="15.75" x14ac:dyDescent="0.25">
      <c r="B23" s="69">
        <f>1+B22</f>
        <v>5</v>
      </c>
      <c r="C23" s="70" t="s">
        <v>309</v>
      </c>
      <c r="D23" s="69">
        <v>1979</v>
      </c>
      <c r="E23" s="69" t="s">
        <v>302</v>
      </c>
      <c r="F23" s="70" t="s">
        <v>310</v>
      </c>
      <c r="G23" s="70">
        <v>3603</v>
      </c>
      <c r="H23" s="70">
        <v>6</v>
      </c>
      <c r="J23" s="69">
        <f t="shared" si="2"/>
        <v>5</v>
      </c>
      <c r="K23" s="70" t="s">
        <v>354</v>
      </c>
      <c r="L23" s="69">
        <v>1949</v>
      </c>
      <c r="M23" s="69" t="s">
        <v>348</v>
      </c>
      <c r="N23" s="70" t="s">
        <v>355</v>
      </c>
      <c r="O23" s="70">
        <v>2053</v>
      </c>
      <c r="P23" s="70">
        <v>3</v>
      </c>
    </row>
    <row r="25" spans="2:16" ht="15.75" x14ac:dyDescent="0.25">
      <c r="B25" s="119" t="s">
        <v>311</v>
      </c>
      <c r="C25" s="119"/>
      <c r="D25" s="119"/>
      <c r="E25" s="119"/>
      <c r="F25" s="119"/>
      <c r="G25" s="119"/>
      <c r="H25" s="119"/>
      <c r="J25" s="119" t="s">
        <v>358</v>
      </c>
      <c r="K25" s="119"/>
      <c r="L25" s="119"/>
      <c r="M25" s="119"/>
      <c r="N25" s="119"/>
      <c r="O25" s="119"/>
      <c r="P25" s="119"/>
    </row>
    <row r="26" spans="2:16" x14ac:dyDescent="0.25">
      <c r="B26" s="65" t="s">
        <v>263</v>
      </c>
      <c r="C26" s="66" t="s">
        <v>279</v>
      </c>
      <c r="D26" s="65" t="s">
        <v>280</v>
      </c>
      <c r="E26" s="65" t="s">
        <v>281</v>
      </c>
      <c r="F26" s="66" t="s">
        <v>191</v>
      </c>
      <c r="G26" s="65" t="s">
        <v>264</v>
      </c>
      <c r="H26" s="66" t="s">
        <v>282</v>
      </c>
      <c r="J26" s="65" t="s">
        <v>263</v>
      </c>
      <c r="K26" s="66" t="s">
        <v>279</v>
      </c>
      <c r="L26" s="65" t="s">
        <v>280</v>
      </c>
      <c r="M26" s="65" t="s">
        <v>281</v>
      </c>
      <c r="N26" s="66" t="s">
        <v>191</v>
      </c>
      <c r="O26" s="65" t="s">
        <v>264</v>
      </c>
      <c r="P26" s="66" t="s">
        <v>282</v>
      </c>
    </row>
    <row r="27" spans="2:16" ht="15.75" x14ac:dyDescent="0.25">
      <c r="B27" s="69">
        <v>1</v>
      </c>
      <c r="C27" s="70" t="s">
        <v>312</v>
      </c>
      <c r="D27" s="69">
        <v>1974</v>
      </c>
      <c r="E27" s="69" t="s">
        <v>311</v>
      </c>
      <c r="F27" s="70" t="s">
        <v>202</v>
      </c>
      <c r="G27" s="70">
        <v>12442</v>
      </c>
      <c r="H27" s="70">
        <v>15</v>
      </c>
      <c r="J27" s="69">
        <v>1</v>
      </c>
      <c r="K27" s="70" t="s">
        <v>359</v>
      </c>
      <c r="L27" s="69">
        <v>1942</v>
      </c>
      <c r="M27" s="69" t="s">
        <v>358</v>
      </c>
      <c r="N27" s="70" t="s">
        <v>204</v>
      </c>
      <c r="O27" s="70">
        <v>4878</v>
      </c>
      <c r="P27" s="70">
        <v>6</v>
      </c>
    </row>
    <row r="28" spans="2:16" ht="15.75" x14ac:dyDescent="0.25">
      <c r="B28" s="69">
        <f>1+B27</f>
        <v>2</v>
      </c>
      <c r="C28" s="70" t="s">
        <v>313</v>
      </c>
      <c r="D28" s="69">
        <v>1970</v>
      </c>
      <c r="E28" s="69" t="s">
        <v>311</v>
      </c>
      <c r="F28" s="70" t="s">
        <v>314</v>
      </c>
      <c r="G28" s="70">
        <v>6895</v>
      </c>
      <c r="H28" s="70">
        <v>16</v>
      </c>
      <c r="J28" s="69">
        <f>J27+1</f>
        <v>2</v>
      </c>
      <c r="K28" s="70" t="s">
        <v>360</v>
      </c>
      <c r="L28" s="69">
        <v>1940</v>
      </c>
      <c r="M28" s="69" t="s">
        <v>358</v>
      </c>
      <c r="N28" s="70" t="s">
        <v>202</v>
      </c>
      <c r="O28" s="70">
        <v>4187</v>
      </c>
      <c r="P28" s="70">
        <v>9</v>
      </c>
    </row>
    <row r="29" spans="2:16" ht="15.75" x14ac:dyDescent="0.25">
      <c r="B29" s="69">
        <f>1+B28</f>
        <v>3</v>
      </c>
      <c r="C29" s="70" t="s">
        <v>315</v>
      </c>
      <c r="D29" s="69">
        <v>1972</v>
      </c>
      <c r="E29" s="69" t="s">
        <v>311</v>
      </c>
      <c r="F29" s="70" t="s">
        <v>316</v>
      </c>
      <c r="G29" s="70">
        <v>6018</v>
      </c>
      <c r="H29" s="70">
        <v>12</v>
      </c>
      <c r="J29" s="69">
        <f t="shared" ref="J29:J31" si="3">J28+1</f>
        <v>3</v>
      </c>
      <c r="K29" s="70" t="s">
        <v>361</v>
      </c>
      <c r="L29" s="69">
        <v>1942</v>
      </c>
      <c r="M29" s="69" t="s">
        <v>358</v>
      </c>
      <c r="N29" s="70" t="s">
        <v>362</v>
      </c>
      <c r="O29" s="70">
        <v>3004</v>
      </c>
      <c r="P29" s="70">
        <v>4</v>
      </c>
    </row>
    <row r="30" spans="2:16" ht="15.75" x14ac:dyDescent="0.25">
      <c r="B30" s="69">
        <f>1+B29</f>
        <v>4</v>
      </c>
      <c r="C30" s="70" t="s">
        <v>317</v>
      </c>
      <c r="D30" s="69">
        <v>1972</v>
      </c>
      <c r="E30" s="69" t="s">
        <v>311</v>
      </c>
      <c r="F30" s="70" t="s">
        <v>304</v>
      </c>
      <c r="G30" s="70">
        <v>5077</v>
      </c>
      <c r="H30" s="70">
        <v>7</v>
      </c>
      <c r="J30" s="69">
        <f t="shared" si="3"/>
        <v>4</v>
      </c>
      <c r="K30" s="70" t="s">
        <v>363</v>
      </c>
      <c r="L30" s="69">
        <v>1943</v>
      </c>
      <c r="M30" s="69" t="s">
        <v>358</v>
      </c>
      <c r="N30" s="70" t="s">
        <v>364</v>
      </c>
      <c r="O30" s="70">
        <v>1989</v>
      </c>
      <c r="P30" s="70">
        <v>4</v>
      </c>
    </row>
    <row r="31" spans="2:16" ht="15.75" x14ac:dyDescent="0.25">
      <c r="B31" s="69">
        <f t="shared" ref="B31" si="4">1+B30</f>
        <v>5</v>
      </c>
      <c r="C31" s="70" t="s">
        <v>356</v>
      </c>
      <c r="D31" s="69">
        <v>1972</v>
      </c>
      <c r="E31" s="69" t="s">
        <v>311</v>
      </c>
      <c r="F31" s="70" t="s">
        <v>357</v>
      </c>
      <c r="G31" s="70">
        <v>4347</v>
      </c>
      <c r="H31" s="70">
        <v>7</v>
      </c>
      <c r="J31" s="69">
        <f t="shared" si="3"/>
        <v>5</v>
      </c>
      <c r="K31" s="70" t="s">
        <v>365</v>
      </c>
      <c r="L31" s="69">
        <v>1944</v>
      </c>
      <c r="M31" s="69" t="s">
        <v>358</v>
      </c>
      <c r="N31" s="70" t="s">
        <v>366</v>
      </c>
      <c r="O31" s="70">
        <v>875</v>
      </c>
      <c r="P31" s="70">
        <v>1</v>
      </c>
    </row>
    <row r="33" spans="2:16" ht="15.75" x14ac:dyDescent="0.25">
      <c r="B33" s="119" t="s">
        <v>318</v>
      </c>
      <c r="C33" s="119"/>
      <c r="D33" s="119"/>
      <c r="E33" s="119"/>
      <c r="F33" s="119"/>
      <c r="G33" s="119"/>
      <c r="H33" s="119"/>
      <c r="J33" s="119" t="s">
        <v>367</v>
      </c>
      <c r="K33" s="119"/>
      <c r="L33" s="119"/>
      <c r="M33" s="119"/>
      <c r="N33" s="119"/>
      <c r="O33" s="119"/>
      <c r="P33" s="119"/>
    </row>
    <row r="34" spans="2:16" x14ac:dyDescent="0.25">
      <c r="B34" s="65" t="s">
        <v>263</v>
      </c>
      <c r="C34" s="66" t="s">
        <v>279</v>
      </c>
      <c r="D34" s="65" t="s">
        <v>280</v>
      </c>
      <c r="E34" s="65" t="s">
        <v>281</v>
      </c>
      <c r="F34" s="66" t="s">
        <v>191</v>
      </c>
      <c r="G34" s="65" t="s">
        <v>264</v>
      </c>
      <c r="H34" s="66" t="s">
        <v>282</v>
      </c>
      <c r="J34" s="65" t="s">
        <v>263</v>
      </c>
      <c r="K34" s="66" t="s">
        <v>279</v>
      </c>
      <c r="L34" s="65" t="s">
        <v>280</v>
      </c>
      <c r="M34" s="65" t="s">
        <v>281</v>
      </c>
      <c r="N34" s="66" t="s">
        <v>191</v>
      </c>
      <c r="O34" s="65" t="s">
        <v>264</v>
      </c>
      <c r="P34" s="66" t="s">
        <v>282</v>
      </c>
    </row>
    <row r="35" spans="2:16" ht="15.75" x14ac:dyDescent="0.25">
      <c r="B35" s="69">
        <v>1</v>
      </c>
      <c r="C35" s="70" t="s">
        <v>319</v>
      </c>
      <c r="D35" s="69">
        <v>1968</v>
      </c>
      <c r="E35" s="69" t="s">
        <v>318</v>
      </c>
      <c r="F35" s="70" t="s">
        <v>289</v>
      </c>
      <c r="G35" s="70">
        <v>15370</v>
      </c>
      <c r="H35" s="70">
        <v>21</v>
      </c>
      <c r="J35" s="69">
        <v>1</v>
      </c>
      <c r="K35" s="70" t="s">
        <v>368</v>
      </c>
      <c r="L35" s="69">
        <v>1938</v>
      </c>
      <c r="M35" s="69" t="s">
        <v>367</v>
      </c>
      <c r="N35" s="70" t="s">
        <v>204</v>
      </c>
      <c r="O35" s="70">
        <v>3348</v>
      </c>
      <c r="P35" s="70">
        <v>4</v>
      </c>
    </row>
    <row r="36" spans="2:16" ht="15.75" x14ac:dyDescent="0.25">
      <c r="B36" s="69">
        <f>1+B35</f>
        <v>2</v>
      </c>
      <c r="C36" s="70" t="s">
        <v>320</v>
      </c>
      <c r="D36" s="69">
        <v>1967</v>
      </c>
      <c r="E36" s="69" t="s">
        <v>318</v>
      </c>
      <c r="F36" s="70" t="s">
        <v>289</v>
      </c>
      <c r="G36" s="70">
        <v>7502</v>
      </c>
      <c r="H36" s="70">
        <v>10</v>
      </c>
      <c r="J36" s="69">
        <f>J35+1</f>
        <v>2</v>
      </c>
      <c r="K36" s="70" t="s">
        <v>369</v>
      </c>
      <c r="L36" s="69">
        <v>1938</v>
      </c>
      <c r="M36" s="69" t="s">
        <v>367</v>
      </c>
      <c r="N36" s="70" t="s">
        <v>204</v>
      </c>
      <c r="O36" s="70">
        <v>3285</v>
      </c>
      <c r="P36" s="70">
        <v>4</v>
      </c>
    </row>
    <row r="37" spans="2:16" ht="15.75" x14ac:dyDescent="0.25">
      <c r="B37" s="69">
        <f>1+B36</f>
        <v>3</v>
      </c>
      <c r="C37" s="70" t="s">
        <v>321</v>
      </c>
      <c r="D37" s="69">
        <v>1969</v>
      </c>
      <c r="E37" s="69" t="s">
        <v>318</v>
      </c>
      <c r="F37" s="70" t="s">
        <v>289</v>
      </c>
      <c r="G37" s="70">
        <v>6978</v>
      </c>
      <c r="H37" s="70">
        <v>16</v>
      </c>
      <c r="J37" s="69">
        <f t="shared" ref="J37:J39" si="5">J36+1</f>
        <v>3</v>
      </c>
      <c r="K37" s="70" t="s">
        <v>370</v>
      </c>
      <c r="L37" s="69">
        <v>1938</v>
      </c>
      <c r="M37" s="69" t="s">
        <v>367</v>
      </c>
      <c r="N37" s="70" t="s">
        <v>204</v>
      </c>
      <c r="O37" s="70">
        <v>3017</v>
      </c>
      <c r="P37" s="70">
        <v>3</v>
      </c>
    </row>
    <row r="38" spans="2:16" ht="15.75" x14ac:dyDescent="0.25">
      <c r="B38" s="69">
        <f>1+B37</f>
        <v>4</v>
      </c>
      <c r="C38" s="70" t="s">
        <v>322</v>
      </c>
      <c r="D38" s="69">
        <v>1967</v>
      </c>
      <c r="E38" s="69" t="s">
        <v>318</v>
      </c>
      <c r="F38" s="70" t="s">
        <v>289</v>
      </c>
      <c r="G38" s="70">
        <v>6010</v>
      </c>
      <c r="H38" s="70">
        <v>6</v>
      </c>
      <c r="J38" s="69">
        <f t="shared" si="5"/>
        <v>4</v>
      </c>
      <c r="K38" s="70" t="s">
        <v>371</v>
      </c>
      <c r="L38" s="69">
        <v>1937</v>
      </c>
      <c r="M38" s="69" t="s">
        <v>367</v>
      </c>
      <c r="N38" s="70" t="s">
        <v>372</v>
      </c>
      <c r="O38" s="70">
        <v>1207</v>
      </c>
      <c r="P38" s="70">
        <v>3</v>
      </c>
    </row>
    <row r="39" spans="2:16" ht="15.75" x14ac:dyDescent="0.25">
      <c r="B39" s="69">
        <f>1+B38</f>
        <v>5</v>
      </c>
      <c r="C39" s="70" t="s">
        <v>323</v>
      </c>
      <c r="D39" s="69">
        <v>1967</v>
      </c>
      <c r="E39" s="69" t="s">
        <v>318</v>
      </c>
      <c r="F39" s="70" t="s">
        <v>202</v>
      </c>
      <c r="G39" s="70">
        <v>5984</v>
      </c>
      <c r="H39" s="70">
        <v>8</v>
      </c>
      <c r="J39" s="69">
        <f t="shared" si="5"/>
        <v>5</v>
      </c>
      <c r="K39" s="70" t="s">
        <v>373</v>
      </c>
      <c r="L39" s="69">
        <v>1937</v>
      </c>
      <c r="M39" s="69" t="s">
        <v>367</v>
      </c>
      <c r="N39" s="70" t="s">
        <v>316</v>
      </c>
      <c r="O39" s="70">
        <v>1051</v>
      </c>
      <c r="P39" s="70">
        <v>5</v>
      </c>
    </row>
    <row r="41" spans="2:16" ht="15.75" x14ac:dyDescent="0.25">
      <c r="B41" s="119" t="s">
        <v>324</v>
      </c>
      <c r="C41" s="119"/>
      <c r="D41" s="119"/>
      <c r="E41" s="119"/>
      <c r="F41" s="119"/>
      <c r="G41" s="119"/>
      <c r="H41" s="119"/>
      <c r="J41" s="119" t="s">
        <v>374</v>
      </c>
      <c r="K41" s="119"/>
      <c r="L41" s="119"/>
      <c r="M41" s="119"/>
      <c r="N41" s="119"/>
      <c r="O41" s="119"/>
      <c r="P41" s="119"/>
    </row>
    <row r="42" spans="2:16" x14ac:dyDescent="0.25">
      <c r="B42" s="65" t="s">
        <v>263</v>
      </c>
      <c r="C42" s="66" t="s">
        <v>279</v>
      </c>
      <c r="D42" s="65" t="s">
        <v>280</v>
      </c>
      <c r="E42" s="65" t="s">
        <v>281</v>
      </c>
      <c r="F42" s="66" t="s">
        <v>191</v>
      </c>
      <c r="G42" s="65" t="s">
        <v>264</v>
      </c>
      <c r="H42" s="66" t="s">
        <v>282</v>
      </c>
      <c r="J42" s="65" t="s">
        <v>263</v>
      </c>
      <c r="K42" s="66" t="s">
        <v>279</v>
      </c>
      <c r="L42" s="65" t="s">
        <v>280</v>
      </c>
      <c r="M42" s="65" t="s">
        <v>281</v>
      </c>
      <c r="N42" s="66" t="s">
        <v>191</v>
      </c>
      <c r="O42" s="65" t="s">
        <v>264</v>
      </c>
      <c r="P42" s="66" t="s">
        <v>282</v>
      </c>
    </row>
    <row r="43" spans="2:16" ht="15.75" x14ac:dyDescent="0.25">
      <c r="B43" s="69">
        <v>1</v>
      </c>
      <c r="C43" s="70" t="s">
        <v>325</v>
      </c>
      <c r="D43" s="69">
        <v>1964</v>
      </c>
      <c r="E43" s="69" t="s">
        <v>324</v>
      </c>
      <c r="F43" s="70" t="s">
        <v>204</v>
      </c>
      <c r="G43" s="70">
        <v>11897</v>
      </c>
      <c r="H43" s="70">
        <v>19</v>
      </c>
      <c r="J43" s="69">
        <v>1</v>
      </c>
      <c r="K43" s="70" t="s">
        <v>375</v>
      </c>
      <c r="L43" s="69">
        <v>1934</v>
      </c>
      <c r="M43" s="69" t="s">
        <v>374</v>
      </c>
      <c r="N43" s="70" t="s">
        <v>304</v>
      </c>
      <c r="O43" s="70">
        <v>5005</v>
      </c>
      <c r="P43" s="70">
        <v>10</v>
      </c>
    </row>
    <row r="44" spans="2:16" ht="15.75" x14ac:dyDescent="0.25">
      <c r="B44" s="69">
        <f>1+B43</f>
        <v>2</v>
      </c>
      <c r="C44" s="70" t="s">
        <v>326</v>
      </c>
      <c r="D44" s="69">
        <v>1964</v>
      </c>
      <c r="E44" s="69" t="s">
        <v>324</v>
      </c>
      <c r="F44" s="70" t="s">
        <v>304</v>
      </c>
      <c r="G44" s="70">
        <v>10953</v>
      </c>
      <c r="H44" s="70">
        <v>20</v>
      </c>
      <c r="J44" s="69">
        <f>J43+1</f>
        <v>2</v>
      </c>
      <c r="K44" s="70" t="s">
        <v>376</v>
      </c>
      <c r="L44" s="69">
        <v>1933</v>
      </c>
      <c r="M44" s="69" t="s">
        <v>374</v>
      </c>
      <c r="N44" s="70" t="s">
        <v>377</v>
      </c>
      <c r="O44" s="70">
        <v>1939</v>
      </c>
      <c r="P44" s="70">
        <v>2</v>
      </c>
    </row>
    <row r="45" spans="2:16" ht="15.75" x14ac:dyDescent="0.25">
      <c r="B45" s="69">
        <f t="shared" ref="B45:B47" si="6">1+B44</f>
        <v>3</v>
      </c>
      <c r="C45" s="70" t="s">
        <v>327</v>
      </c>
      <c r="D45" s="69">
        <v>1964</v>
      </c>
      <c r="E45" s="69" t="s">
        <v>324</v>
      </c>
      <c r="F45" s="70" t="s">
        <v>289</v>
      </c>
      <c r="G45" s="70">
        <v>8763</v>
      </c>
      <c r="H45" s="70">
        <v>11</v>
      </c>
      <c r="J45" s="69">
        <f t="shared" ref="J45" si="7">J44+1</f>
        <v>3</v>
      </c>
      <c r="K45" s="70" t="s">
        <v>378</v>
      </c>
      <c r="L45" s="69">
        <v>1932</v>
      </c>
      <c r="M45" s="69" t="s">
        <v>374</v>
      </c>
      <c r="N45" s="70" t="s">
        <v>379</v>
      </c>
      <c r="O45" s="70">
        <v>785</v>
      </c>
      <c r="P45" s="70">
        <v>2</v>
      </c>
    </row>
    <row r="46" spans="2:16" ht="15.75" x14ac:dyDescent="0.25">
      <c r="B46" s="69">
        <f t="shared" si="6"/>
        <v>4</v>
      </c>
      <c r="C46" s="70" t="s">
        <v>328</v>
      </c>
      <c r="D46" s="69">
        <v>1964</v>
      </c>
      <c r="E46" s="69" t="s">
        <v>324</v>
      </c>
      <c r="F46" s="70" t="s">
        <v>287</v>
      </c>
      <c r="G46" s="70">
        <v>8239</v>
      </c>
      <c r="H46" s="70">
        <v>9</v>
      </c>
    </row>
    <row r="47" spans="2:16" ht="15.75" x14ac:dyDescent="0.25">
      <c r="B47" s="69">
        <f t="shared" si="6"/>
        <v>5</v>
      </c>
      <c r="C47" s="70" t="s">
        <v>329</v>
      </c>
      <c r="D47" s="69">
        <v>1963</v>
      </c>
      <c r="E47" s="69" t="s">
        <v>324</v>
      </c>
      <c r="F47" s="70" t="s">
        <v>330</v>
      </c>
      <c r="G47" s="70">
        <v>7165</v>
      </c>
      <c r="H47" s="70">
        <v>12</v>
      </c>
    </row>
    <row r="48" spans="2:16" x14ac:dyDescent="0.25">
      <c r="B48"/>
      <c r="C48"/>
      <c r="D48"/>
      <c r="E48"/>
      <c r="F48"/>
      <c r="G48"/>
      <c r="H48"/>
    </row>
    <row r="49" spans="2:9" ht="15.75" x14ac:dyDescent="0.25">
      <c r="B49" s="119" t="s">
        <v>331</v>
      </c>
      <c r="C49" s="119"/>
      <c r="D49" s="119"/>
      <c r="E49" s="119"/>
      <c r="F49" s="119"/>
      <c r="G49" s="119"/>
      <c r="H49" s="119"/>
    </row>
    <row r="50" spans="2:9" x14ac:dyDescent="0.25">
      <c r="B50" s="65" t="s">
        <v>263</v>
      </c>
      <c r="C50" s="66" t="s">
        <v>279</v>
      </c>
      <c r="D50" s="65" t="s">
        <v>280</v>
      </c>
      <c r="E50" s="65" t="s">
        <v>281</v>
      </c>
      <c r="F50" s="66" t="s">
        <v>191</v>
      </c>
      <c r="G50" s="65" t="s">
        <v>264</v>
      </c>
      <c r="H50" s="66" t="s">
        <v>282</v>
      </c>
    </row>
    <row r="51" spans="2:9" ht="15.75" x14ac:dyDescent="0.25">
      <c r="B51" s="69">
        <v>1</v>
      </c>
      <c r="C51" s="70" t="s">
        <v>332</v>
      </c>
      <c r="D51" s="69">
        <v>1959</v>
      </c>
      <c r="E51" s="69" t="s">
        <v>331</v>
      </c>
      <c r="F51" s="70" t="s">
        <v>333</v>
      </c>
      <c r="G51" s="70">
        <v>10253</v>
      </c>
      <c r="H51" s="70">
        <v>11</v>
      </c>
    </row>
    <row r="52" spans="2:9" ht="15.75" x14ac:dyDescent="0.25">
      <c r="B52" s="69">
        <f>1+B51</f>
        <v>2</v>
      </c>
      <c r="C52" s="70" t="s">
        <v>334</v>
      </c>
      <c r="D52" s="69">
        <v>1955</v>
      </c>
      <c r="E52" s="69" t="s">
        <v>331</v>
      </c>
      <c r="F52" s="70" t="s">
        <v>335</v>
      </c>
      <c r="G52" s="70">
        <v>8849</v>
      </c>
      <c r="H52" s="70">
        <v>13</v>
      </c>
    </row>
    <row r="53" spans="2:9" ht="15.75" x14ac:dyDescent="0.25">
      <c r="B53" s="69">
        <f t="shared" ref="B53:B55" si="8">1+B52</f>
        <v>3</v>
      </c>
      <c r="C53" s="70" t="s">
        <v>336</v>
      </c>
      <c r="D53" s="69">
        <v>1959</v>
      </c>
      <c r="E53" s="69" t="s">
        <v>331</v>
      </c>
      <c r="F53" s="70" t="s">
        <v>314</v>
      </c>
      <c r="G53" s="70">
        <v>7933</v>
      </c>
      <c r="H53" s="70">
        <v>10</v>
      </c>
    </row>
    <row r="54" spans="2:9" ht="15.75" x14ac:dyDescent="0.25">
      <c r="B54" s="69">
        <f t="shared" si="8"/>
        <v>4</v>
      </c>
      <c r="C54" s="70" t="s">
        <v>337</v>
      </c>
      <c r="D54" s="69">
        <v>1959</v>
      </c>
      <c r="E54" s="69" t="s">
        <v>331</v>
      </c>
      <c r="F54" s="70" t="s">
        <v>338</v>
      </c>
      <c r="G54" s="70">
        <v>7890</v>
      </c>
      <c r="H54" s="70">
        <v>16</v>
      </c>
    </row>
    <row r="55" spans="2:9" ht="15.75" x14ac:dyDescent="0.25">
      <c r="B55" s="69">
        <f t="shared" si="8"/>
        <v>5</v>
      </c>
      <c r="C55" s="70" t="s">
        <v>339</v>
      </c>
      <c r="D55" s="69">
        <v>1959</v>
      </c>
      <c r="E55" s="69" t="s">
        <v>331</v>
      </c>
      <c r="F55" s="70" t="s">
        <v>340</v>
      </c>
      <c r="G55" s="70">
        <v>6306</v>
      </c>
      <c r="H55" s="70">
        <v>10</v>
      </c>
    </row>
    <row r="57" spans="2:9" ht="15.75" thickBot="1" x14ac:dyDescent="0.3"/>
    <row r="58" spans="2:9" ht="15.75" thickBot="1" x14ac:dyDescent="0.3">
      <c r="B58" s="120" t="s">
        <v>461</v>
      </c>
      <c r="C58" s="121"/>
      <c r="D58" s="121"/>
      <c r="E58" s="121"/>
      <c r="F58" s="121"/>
      <c r="G58" s="121"/>
      <c r="H58" s="121"/>
      <c r="I58" s="122"/>
    </row>
    <row r="59" spans="2:9" x14ac:dyDescent="0.25">
      <c r="B59" s="90" t="s">
        <v>263</v>
      </c>
      <c r="C59" s="91" t="s">
        <v>453</v>
      </c>
      <c r="D59" s="90" t="s">
        <v>454</v>
      </c>
      <c r="E59" s="90" t="s">
        <v>455</v>
      </c>
      <c r="F59" s="90" t="s">
        <v>268</v>
      </c>
      <c r="G59" s="91" t="s">
        <v>456</v>
      </c>
      <c r="H59" s="90" t="s">
        <v>457</v>
      </c>
      <c r="I59" s="90" t="s">
        <v>458</v>
      </c>
    </row>
    <row r="60" spans="2:9" ht="15.75" x14ac:dyDescent="0.25">
      <c r="B60" s="69">
        <v>1</v>
      </c>
      <c r="C60" s="70" t="s">
        <v>319</v>
      </c>
      <c r="D60" s="69">
        <v>1968</v>
      </c>
      <c r="E60" s="69" t="s">
        <v>318</v>
      </c>
      <c r="F60" s="70" t="s">
        <v>289</v>
      </c>
      <c r="G60" s="73">
        <v>3633</v>
      </c>
      <c r="H60" s="73">
        <v>4319</v>
      </c>
      <c r="I60" s="69">
        <f t="shared" ref="I60:I64" si="9">G60+H60</f>
        <v>7952</v>
      </c>
    </row>
    <row r="61" spans="2:9" ht="15.75" x14ac:dyDescent="0.25">
      <c r="B61" s="69">
        <v>2</v>
      </c>
      <c r="C61" s="70" t="s">
        <v>339</v>
      </c>
      <c r="D61" s="69">
        <v>1959</v>
      </c>
      <c r="E61" s="69" t="s">
        <v>331</v>
      </c>
      <c r="F61" s="70" t="s">
        <v>340</v>
      </c>
      <c r="G61" s="73">
        <v>3041</v>
      </c>
      <c r="H61" s="73">
        <v>3265</v>
      </c>
      <c r="I61" s="69">
        <f t="shared" si="9"/>
        <v>6306</v>
      </c>
    </row>
    <row r="62" spans="2:9" ht="15.75" x14ac:dyDescent="0.25">
      <c r="B62" s="69">
        <v>3</v>
      </c>
      <c r="C62" s="70" t="s">
        <v>342</v>
      </c>
      <c r="D62" s="69">
        <v>1953</v>
      </c>
      <c r="E62" s="69" t="s">
        <v>341</v>
      </c>
      <c r="F62" s="70" t="s">
        <v>289</v>
      </c>
      <c r="G62" s="73">
        <v>3044</v>
      </c>
      <c r="H62" s="73">
        <v>3228</v>
      </c>
      <c r="I62" s="69">
        <f t="shared" si="9"/>
        <v>6272</v>
      </c>
    </row>
    <row r="63" spans="2:9" ht="15.75" x14ac:dyDescent="0.25">
      <c r="B63" s="69">
        <v>4</v>
      </c>
      <c r="C63" s="70" t="s">
        <v>325</v>
      </c>
      <c r="D63" s="69">
        <v>1964</v>
      </c>
      <c r="E63" s="69" t="s">
        <v>324</v>
      </c>
      <c r="F63" s="70" t="s">
        <v>204</v>
      </c>
      <c r="G63" s="73">
        <v>1800</v>
      </c>
      <c r="H63" s="73">
        <v>4217</v>
      </c>
      <c r="I63" s="69">
        <f t="shared" si="9"/>
        <v>6017</v>
      </c>
    </row>
    <row r="64" spans="2:9" ht="15.75" x14ac:dyDescent="0.25">
      <c r="B64" s="69">
        <v>5</v>
      </c>
      <c r="C64" s="70" t="s">
        <v>326</v>
      </c>
      <c r="D64" s="69">
        <v>1964</v>
      </c>
      <c r="E64" s="69" t="s">
        <v>324</v>
      </c>
      <c r="F64" s="70" t="s">
        <v>304</v>
      </c>
      <c r="G64" s="73">
        <v>3125</v>
      </c>
      <c r="H64" s="73">
        <v>2616</v>
      </c>
      <c r="I64" s="69">
        <f t="shared" si="9"/>
        <v>5741</v>
      </c>
    </row>
  </sheetData>
  <mergeCells count="13">
    <mergeCell ref="J25:P25"/>
    <mergeCell ref="J33:P33"/>
    <mergeCell ref="J41:P41"/>
    <mergeCell ref="B58:I58"/>
    <mergeCell ref="B1:H1"/>
    <mergeCell ref="B9:H9"/>
    <mergeCell ref="B17:H17"/>
    <mergeCell ref="B25:H25"/>
    <mergeCell ref="B33:H33"/>
    <mergeCell ref="B41:H41"/>
    <mergeCell ref="B49:H49"/>
    <mergeCell ref="J9:P9"/>
    <mergeCell ref="J17:P17"/>
  </mergeCells>
  <pageMargins left="0.7" right="0.7" top="0.75" bottom="0.75" header="0.3" footer="0.3"/>
  <pageSetup paperSize="9" orientation="portrait" r:id="rId1"/>
  <headerFooter>
    <oddFooter>&amp;C&amp;1#&amp;"Calibri"&amp;10&amp;K000000Company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B9A8-AF33-4C98-8959-C9330B8984E5}">
  <dimension ref="B1:P47"/>
  <sheetViews>
    <sheetView topLeftCell="A18" workbookViewId="0">
      <selection activeCell="F47" sqref="F47"/>
    </sheetView>
  </sheetViews>
  <sheetFormatPr defaultRowHeight="15" x14ac:dyDescent="0.25"/>
  <cols>
    <col min="3" max="3" width="26.28515625" bestFit="1" customWidth="1"/>
    <col min="4" max="4" width="6.5703125" bestFit="1" customWidth="1"/>
    <col min="5" max="5" width="5" bestFit="1" customWidth="1"/>
    <col min="6" max="6" width="31.140625" bestFit="1" customWidth="1"/>
    <col min="7" max="7" width="6.7109375" bestFit="1" customWidth="1"/>
    <col min="8" max="8" width="5.85546875" bestFit="1" customWidth="1"/>
    <col min="11" max="11" width="24" bestFit="1" customWidth="1"/>
    <col min="14" max="14" width="34.7109375" bestFit="1" customWidth="1"/>
  </cols>
  <sheetData>
    <row r="1" spans="2:16" ht="15.75" x14ac:dyDescent="0.25">
      <c r="B1" s="127" t="s">
        <v>380</v>
      </c>
      <c r="C1" s="128"/>
      <c r="D1" s="128"/>
      <c r="E1" s="128"/>
      <c r="F1" s="128"/>
      <c r="G1" s="128"/>
      <c r="H1" s="129"/>
      <c r="J1" s="123" t="s">
        <v>420</v>
      </c>
      <c r="K1" s="123"/>
      <c r="L1" s="123"/>
      <c r="M1" s="123"/>
      <c r="N1" s="123"/>
      <c r="O1" s="123"/>
      <c r="P1" s="123"/>
    </row>
    <row r="2" spans="2:16" x14ac:dyDescent="0.25">
      <c r="B2" s="94" t="s">
        <v>263</v>
      </c>
      <c r="C2" s="66" t="s">
        <v>279</v>
      </c>
      <c r="D2" s="66"/>
      <c r="E2" s="66" t="s">
        <v>281</v>
      </c>
      <c r="F2" s="66" t="s">
        <v>191</v>
      </c>
      <c r="G2" s="72" t="s">
        <v>381</v>
      </c>
      <c r="H2" s="95" t="s">
        <v>382</v>
      </c>
      <c r="J2" s="65" t="s">
        <v>263</v>
      </c>
      <c r="K2" s="66" t="s">
        <v>279</v>
      </c>
      <c r="L2" s="66"/>
      <c r="M2" s="66" t="s">
        <v>281</v>
      </c>
      <c r="N2" s="66" t="s">
        <v>191</v>
      </c>
      <c r="O2" s="72" t="s">
        <v>381</v>
      </c>
      <c r="P2" s="72" t="s">
        <v>382</v>
      </c>
    </row>
    <row r="3" spans="2:16" ht="15.75" x14ac:dyDescent="0.25">
      <c r="B3" s="96">
        <v>1</v>
      </c>
      <c r="C3" s="66" t="s">
        <v>383</v>
      </c>
      <c r="D3" s="66">
        <v>1986</v>
      </c>
      <c r="E3" s="66" t="s">
        <v>380</v>
      </c>
      <c r="F3" s="66" t="s">
        <v>289</v>
      </c>
      <c r="G3" s="72">
        <v>5800</v>
      </c>
      <c r="H3" s="95">
        <v>8</v>
      </c>
      <c r="J3" s="70">
        <v>1</v>
      </c>
      <c r="K3" s="66" t="s">
        <v>421</v>
      </c>
      <c r="L3" s="66">
        <v>1964</v>
      </c>
      <c r="M3" s="66" t="s">
        <v>420</v>
      </c>
      <c r="N3" s="66" t="s">
        <v>385</v>
      </c>
      <c r="O3" s="72">
        <v>7292</v>
      </c>
      <c r="P3" s="72">
        <v>12</v>
      </c>
    </row>
    <row r="4" spans="2:16" ht="15.75" x14ac:dyDescent="0.25">
      <c r="B4" s="96">
        <f>B3+1</f>
        <v>2</v>
      </c>
      <c r="C4" s="66" t="s">
        <v>384</v>
      </c>
      <c r="D4" s="66">
        <v>1988</v>
      </c>
      <c r="E4" s="66" t="s">
        <v>380</v>
      </c>
      <c r="F4" s="66" t="s">
        <v>385</v>
      </c>
      <c r="G4" s="72">
        <v>4125</v>
      </c>
      <c r="H4" s="95">
        <v>10</v>
      </c>
      <c r="J4" s="70">
        <f>J3+1</f>
        <v>2</v>
      </c>
      <c r="K4" s="66" t="s">
        <v>422</v>
      </c>
      <c r="L4" s="66">
        <v>1964</v>
      </c>
      <c r="M4" s="66" t="s">
        <v>420</v>
      </c>
      <c r="N4" s="66" t="s">
        <v>289</v>
      </c>
      <c r="O4" s="72">
        <v>7167</v>
      </c>
      <c r="P4" s="72">
        <v>10</v>
      </c>
    </row>
    <row r="5" spans="2:16" ht="15.75" x14ac:dyDescent="0.25">
      <c r="B5" s="96">
        <f t="shared" ref="B5:B7" si="0">B4+1</f>
        <v>3</v>
      </c>
      <c r="C5" s="66" t="s">
        <v>386</v>
      </c>
      <c r="D5" s="66">
        <v>1988</v>
      </c>
      <c r="E5" s="66" t="s">
        <v>380</v>
      </c>
      <c r="F5" s="66" t="s">
        <v>387</v>
      </c>
      <c r="G5" s="72">
        <v>3814</v>
      </c>
      <c r="H5" s="95">
        <v>6</v>
      </c>
      <c r="J5" s="70">
        <f t="shared" ref="J5:J7" si="1">J4+1</f>
        <v>3</v>
      </c>
      <c r="K5" s="66" t="s">
        <v>423</v>
      </c>
      <c r="L5" s="66">
        <v>1964</v>
      </c>
      <c r="M5" s="66" t="s">
        <v>420</v>
      </c>
      <c r="N5" s="66" t="s">
        <v>424</v>
      </c>
      <c r="O5" s="72">
        <v>5012</v>
      </c>
      <c r="P5" s="72">
        <v>5</v>
      </c>
    </row>
    <row r="6" spans="2:16" ht="15.75" x14ac:dyDescent="0.25">
      <c r="B6" s="96">
        <f t="shared" si="0"/>
        <v>4</v>
      </c>
      <c r="C6" s="66" t="s">
        <v>388</v>
      </c>
      <c r="D6" s="66">
        <v>1986</v>
      </c>
      <c r="E6" s="66" t="s">
        <v>380</v>
      </c>
      <c r="F6" s="66" t="s">
        <v>389</v>
      </c>
      <c r="G6" s="72">
        <v>3278</v>
      </c>
      <c r="H6" s="95">
        <v>5</v>
      </c>
      <c r="J6" s="70">
        <f t="shared" si="1"/>
        <v>4</v>
      </c>
      <c r="K6" s="66" t="s">
        <v>425</v>
      </c>
      <c r="L6" s="66">
        <v>1961</v>
      </c>
      <c r="M6" s="66" t="s">
        <v>420</v>
      </c>
      <c r="N6" s="66" t="s">
        <v>203</v>
      </c>
      <c r="O6" s="72">
        <v>4679</v>
      </c>
      <c r="P6" s="72">
        <v>5</v>
      </c>
    </row>
    <row r="7" spans="2:16" ht="16.5" thickBot="1" x14ac:dyDescent="0.3">
      <c r="B7" s="97">
        <f t="shared" si="0"/>
        <v>5</v>
      </c>
      <c r="C7" s="98" t="s">
        <v>390</v>
      </c>
      <c r="D7" s="98">
        <v>1987</v>
      </c>
      <c r="E7" s="98" t="s">
        <v>380</v>
      </c>
      <c r="F7" s="98" t="s">
        <v>391</v>
      </c>
      <c r="G7" s="99">
        <v>1668</v>
      </c>
      <c r="H7" s="100">
        <v>2</v>
      </c>
      <c r="J7" s="70">
        <f t="shared" si="1"/>
        <v>5</v>
      </c>
      <c r="K7" s="66" t="s">
        <v>426</v>
      </c>
      <c r="L7" s="66">
        <v>1964</v>
      </c>
      <c r="M7" s="66" t="s">
        <v>420</v>
      </c>
      <c r="N7" s="66" t="s">
        <v>203</v>
      </c>
      <c r="O7" s="72">
        <v>3963</v>
      </c>
      <c r="P7" s="72">
        <v>4</v>
      </c>
    </row>
    <row r="9" spans="2:16" ht="15.75" x14ac:dyDescent="0.25">
      <c r="B9" s="123" t="s">
        <v>392</v>
      </c>
      <c r="C9" s="123"/>
      <c r="D9" s="123"/>
      <c r="E9" s="123"/>
      <c r="F9" s="123"/>
      <c r="G9" s="123"/>
      <c r="H9" s="123"/>
      <c r="J9" s="123" t="s">
        <v>427</v>
      </c>
      <c r="K9" s="123"/>
      <c r="L9" s="123"/>
      <c r="M9" s="123"/>
      <c r="N9" s="123"/>
      <c r="O9" s="123"/>
      <c r="P9" s="123"/>
    </row>
    <row r="10" spans="2:16" ht="15.75" x14ac:dyDescent="0.25">
      <c r="B10" s="69" t="s">
        <v>263</v>
      </c>
      <c r="C10" s="66" t="s">
        <v>279</v>
      </c>
      <c r="D10" s="66"/>
      <c r="E10" s="66" t="s">
        <v>281</v>
      </c>
      <c r="F10" s="66" t="s">
        <v>191</v>
      </c>
      <c r="G10" s="72" t="s">
        <v>381</v>
      </c>
      <c r="H10" s="72" t="s">
        <v>382</v>
      </c>
      <c r="J10" s="65" t="s">
        <v>263</v>
      </c>
      <c r="K10" s="66" t="s">
        <v>279</v>
      </c>
      <c r="L10" s="66"/>
      <c r="M10" s="66" t="s">
        <v>281</v>
      </c>
      <c r="N10" s="66" t="s">
        <v>191</v>
      </c>
      <c r="O10" s="72" t="s">
        <v>381</v>
      </c>
      <c r="P10" s="72" t="s">
        <v>382</v>
      </c>
    </row>
    <row r="11" spans="2:16" ht="15.75" x14ac:dyDescent="0.25">
      <c r="B11" s="70">
        <v>1</v>
      </c>
      <c r="C11" s="66" t="s">
        <v>393</v>
      </c>
      <c r="D11" s="66">
        <v>1981</v>
      </c>
      <c r="E11" s="66" t="s">
        <v>392</v>
      </c>
      <c r="F11" s="66" t="s">
        <v>202</v>
      </c>
      <c r="G11" s="72">
        <v>7334</v>
      </c>
      <c r="H11" s="72">
        <v>9</v>
      </c>
      <c r="J11" s="70">
        <v>1</v>
      </c>
      <c r="K11" s="66" t="s">
        <v>428</v>
      </c>
      <c r="L11" s="66">
        <v>1958</v>
      </c>
      <c r="M11" s="66" t="s">
        <v>427</v>
      </c>
      <c r="N11" s="66" t="s">
        <v>203</v>
      </c>
      <c r="O11" s="72">
        <v>13409</v>
      </c>
      <c r="P11" s="72">
        <v>16</v>
      </c>
    </row>
    <row r="12" spans="2:16" ht="15.75" x14ac:dyDescent="0.25">
      <c r="B12" s="70">
        <f>1+B11</f>
        <v>2</v>
      </c>
      <c r="C12" s="66" t="s">
        <v>394</v>
      </c>
      <c r="D12" s="66">
        <v>1984</v>
      </c>
      <c r="E12" s="66" t="s">
        <v>392</v>
      </c>
      <c r="F12" s="66" t="s">
        <v>395</v>
      </c>
      <c r="G12" s="72">
        <v>3450</v>
      </c>
      <c r="H12" s="72">
        <v>6</v>
      </c>
      <c r="J12" s="70">
        <f>J11+1</f>
        <v>2</v>
      </c>
      <c r="K12" s="66" t="s">
        <v>429</v>
      </c>
      <c r="L12" s="66">
        <v>1957</v>
      </c>
      <c r="M12" s="66" t="s">
        <v>427</v>
      </c>
      <c r="N12" s="66" t="s">
        <v>430</v>
      </c>
      <c r="O12" s="72">
        <v>7191</v>
      </c>
      <c r="P12" s="72">
        <v>7</v>
      </c>
    </row>
    <row r="13" spans="2:16" ht="15.75" x14ac:dyDescent="0.25">
      <c r="B13" s="70">
        <f t="shared" ref="B13:B15" si="2">1+B12</f>
        <v>3</v>
      </c>
      <c r="C13" s="66" t="s">
        <v>396</v>
      </c>
      <c r="D13" s="66">
        <v>1982</v>
      </c>
      <c r="E13" s="66" t="s">
        <v>392</v>
      </c>
      <c r="F13" s="66" t="s">
        <v>397</v>
      </c>
      <c r="G13" s="72">
        <v>3312</v>
      </c>
      <c r="H13" s="72">
        <v>6</v>
      </c>
      <c r="J13" s="70">
        <f t="shared" ref="J13:J15" si="3">J12+1</f>
        <v>3</v>
      </c>
      <c r="K13" s="66" t="s">
        <v>431</v>
      </c>
      <c r="L13" s="66">
        <v>1955</v>
      </c>
      <c r="M13" s="66" t="s">
        <v>427</v>
      </c>
      <c r="N13" s="66" t="s">
        <v>338</v>
      </c>
      <c r="O13" s="72">
        <v>3685</v>
      </c>
      <c r="P13" s="72">
        <v>5</v>
      </c>
    </row>
    <row r="14" spans="2:16" ht="15.75" x14ac:dyDescent="0.25">
      <c r="B14" s="70">
        <f t="shared" si="2"/>
        <v>4</v>
      </c>
      <c r="C14" s="66" t="s">
        <v>398</v>
      </c>
      <c r="D14" s="66">
        <v>1982</v>
      </c>
      <c r="E14" s="66" t="s">
        <v>392</v>
      </c>
      <c r="F14" s="66" t="s">
        <v>399</v>
      </c>
      <c r="G14" s="72">
        <v>3219</v>
      </c>
      <c r="H14" s="72">
        <v>4</v>
      </c>
      <c r="J14" s="70">
        <f t="shared" si="3"/>
        <v>4</v>
      </c>
      <c r="K14" s="66" t="s">
        <v>432</v>
      </c>
      <c r="L14" s="66">
        <v>1958</v>
      </c>
      <c r="M14" s="66" t="s">
        <v>427</v>
      </c>
      <c r="N14" s="66" t="s">
        <v>202</v>
      </c>
      <c r="O14" s="72">
        <v>3569</v>
      </c>
      <c r="P14" s="72">
        <v>6</v>
      </c>
    </row>
    <row r="15" spans="2:16" ht="15.75" x14ac:dyDescent="0.25">
      <c r="B15" s="70">
        <f t="shared" si="2"/>
        <v>5</v>
      </c>
      <c r="C15" s="66" t="s">
        <v>400</v>
      </c>
      <c r="D15" s="66">
        <v>1982</v>
      </c>
      <c r="E15" s="66" t="s">
        <v>392</v>
      </c>
      <c r="F15" s="66" t="s">
        <v>401</v>
      </c>
      <c r="G15" s="72">
        <v>3010</v>
      </c>
      <c r="H15" s="72">
        <v>6</v>
      </c>
      <c r="J15" s="70">
        <f t="shared" si="3"/>
        <v>5</v>
      </c>
      <c r="K15" s="66" t="s">
        <v>433</v>
      </c>
      <c r="L15" s="66">
        <v>1957</v>
      </c>
      <c r="M15" s="66" t="s">
        <v>427</v>
      </c>
      <c r="N15" s="66" t="s">
        <v>434</v>
      </c>
      <c r="O15" s="72">
        <v>3139</v>
      </c>
      <c r="P15" s="72">
        <v>3</v>
      </c>
    </row>
    <row r="17" spans="2:16" ht="15.75" x14ac:dyDescent="0.25">
      <c r="B17" s="123" t="s">
        <v>402</v>
      </c>
      <c r="C17" s="123"/>
      <c r="D17" s="123"/>
      <c r="E17" s="123"/>
      <c r="F17" s="123"/>
      <c r="G17" s="123"/>
      <c r="H17" s="123"/>
      <c r="J17" s="123" t="s">
        <v>435</v>
      </c>
      <c r="K17" s="123"/>
      <c r="L17" s="123"/>
      <c r="M17" s="123"/>
      <c r="N17" s="123"/>
      <c r="O17" s="123"/>
      <c r="P17" s="123"/>
    </row>
    <row r="18" spans="2:16" x14ac:dyDescent="0.25">
      <c r="B18" s="65" t="s">
        <v>263</v>
      </c>
      <c r="C18" s="66" t="s">
        <v>279</v>
      </c>
      <c r="D18" s="66"/>
      <c r="E18" s="66" t="s">
        <v>281</v>
      </c>
      <c r="F18" s="66" t="s">
        <v>191</v>
      </c>
      <c r="G18" s="72" t="s">
        <v>381</v>
      </c>
      <c r="H18" s="72" t="s">
        <v>382</v>
      </c>
      <c r="J18" s="65" t="s">
        <v>263</v>
      </c>
      <c r="K18" s="66" t="s">
        <v>279</v>
      </c>
      <c r="L18" s="66"/>
      <c r="M18" s="66" t="s">
        <v>281</v>
      </c>
      <c r="N18" s="66" t="s">
        <v>191</v>
      </c>
      <c r="O18" s="72" t="s">
        <v>381</v>
      </c>
      <c r="P18" s="72" t="s">
        <v>382</v>
      </c>
    </row>
    <row r="19" spans="2:16" ht="15.75" x14ac:dyDescent="0.25">
      <c r="B19" s="70">
        <v>1</v>
      </c>
      <c r="C19" s="66" t="s">
        <v>403</v>
      </c>
      <c r="D19" s="66">
        <v>1975</v>
      </c>
      <c r="E19" s="66" t="s">
        <v>402</v>
      </c>
      <c r="F19" s="66" t="s">
        <v>202</v>
      </c>
      <c r="G19" s="72">
        <v>13147</v>
      </c>
      <c r="H19" s="72">
        <v>19</v>
      </c>
      <c r="J19" s="70">
        <v>1</v>
      </c>
      <c r="K19" s="66" t="s">
        <v>436</v>
      </c>
      <c r="L19" s="66">
        <v>1953</v>
      </c>
      <c r="M19" s="66" t="s">
        <v>435</v>
      </c>
      <c r="N19" s="66" t="s">
        <v>203</v>
      </c>
      <c r="O19" s="72">
        <v>6509</v>
      </c>
      <c r="P19" s="72">
        <v>6</v>
      </c>
    </row>
    <row r="20" spans="2:16" ht="15.75" x14ac:dyDescent="0.25">
      <c r="B20" s="70">
        <f>B19+1</f>
        <v>2</v>
      </c>
      <c r="C20" s="66" t="s">
        <v>404</v>
      </c>
      <c r="D20" s="66">
        <v>1977</v>
      </c>
      <c r="E20" s="66" t="s">
        <v>402</v>
      </c>
      <c r="F20" s="66" t="s">
        <v>385</v>
      </c>
      <c r="G20" s="72">
        <v>11366</v>
      </c>
      <c r="H20" s="72">
        <v>21</v>
      </c>
      <c r="J20" s="70">
        <v>2</v>
      </c>
      <c r="K20" s="66" t="s">
        <v>437</v>
      </c>
      <c r="L20" s="66">
        <v>1953</v>
      </c>
      <c r="M20" s="66" t="s">
        <v>435</v>
      </c>
      <c r="N20" s="66" t="s">
        <v>202</v>
      </c>
      <c r="O20" s="72">
        <v>2475</v>
      </c>
      <c r="P20" s="72">
        <v>3</v>
      </c>
    </row>
    <row r="21" spans="2:16" ht="15.75" x14ac:dyDescent="0.25">
      <c r="B21" s="70">
        <f t="shared" ref="B21:B23" si="4">B20+1</f>
        <v>3</v>
      </c>
      <c r="C21" s="66" t="s">
        <v>405</v>
      </c>
      <c r="D21" s="66">
        <v>1978</v>
      </c>
      <c r="E21" s="66" t="s">
        <v>402</v>
      </c>
      <c r="F21" s="66" t="s">
        <v>202</v>
      </c>
      <c r="G21" s="72">
        <v>6722</v>
      </c>
      <c r="H21" s="72">
        <v>8</v>
      </c>
      <c r="J21" s="73">
        <v>3</v>
      </c>
      <c r="K21" s="66" t="s">
        <v>438</v>
      </c>
      <c r="L21" s="66">
        <v>1951</v>
      </c>
      <c r="M21" s="66" t="s">
        <v>435</v>
      </c>
      <c r="N21" s="66" t="s">
        <v>439</v>
      </c>
      <c r="O21" s="72">
        <v>2278</v>
      </c>
      <c r="P21" s="72">
        <v>3</v>
      </c>
    </row>
    <row r="22" spans="2:16" ht="15.75" x14ac:dyDescent="0.25">
      <c r="B22" s="70">
        <f t="shared" si="4"/>
        <v>4</v>
      </c>
      <c r="C22" s="66" t="s">
        <v>406</v>
      </c>
      <c r="D22" s="66">
        <v>1977</v>
      </c>
      <c r="E22" s="66" t="s">
        <v>402</v>
      </c>
      <c r="F22" s="66" t="s">
        <v>203</v>
      </c>
      <c r="G22" s="72">
        <v>4955</v>
      </c>
      <c r="H22" s="72">
        <v>7</v>
      </c>
      <c r="J22" s="70">
        <v>4</v>
      </c>
      <c r="K22" s="66" t="s">
        <v>440</v>
      </c>
      <c r="L22" s="66">
        <v>1953</v>
      </c>
      <c r="M22" s="66" t="s">
        <v>435</v>
      </c>
      <c r="N22" s="66" t="s">
        <v>202</v>
      </c>
      <c r="O22" s="72">
        <v>1889</v>
      </c>
      <c r="P22" s="72">
        <v>3</v>
      </c>
    </row>
    <row r="23" spans="2:16" ht="15.75" x14ac:dyDescent="0.25">
      <c r="B23" s="70">
        <f t="shared" si="4"/>
        <v>5</v>
      </c>
      <c r="C23" s="66" t="s">
        <v>407</v>
      </c>
      <c r="D23" s="66">
        <v>1979</v>
      </c>
      <c r="E23" s="66" t="s">
        <v>402</v>
      </c>
      <c r="F23" s="66" t="s">
        <v>203</v>
      </c>
      <c r="G23" s="72">
        <v>4116</v>
      </c>
      <c r="H23" s="72">
        <v>5</v>
      </c>
      <c r="J23" s="70">
        <v>5</v>
      </c>
      <c r="K23" s="66" t="s">
        <v>441</v>
      </c>
      <c r="L23" s="66">
        <v>1953</v>
      </c>
      <c r="M23" s="66" t="s">
        <v>435</v>
      </c>
      <c r="N23" s="66" t="s">
        <v>442</v>
      </c>
      <c r="O23" s="72">
        <v>347</v>
      </c>
      <c r="P23" s="72">
        <v>2</v>
      </c>
    </row>
    <row r="25" spans="2:16" ht="15.75" x14ac:dyDescent="0.25">
      <c r="B25" s="123" t="s">
        <v>408</v>
      </c>
      <c r="C25" s="123"/>
      <c r="D25" s="123"/>
      <c r="E25" s="123"/>
      <c r="F25" s="123"/>
      <c r="G25" s="123"/>
      <c r="H25" s="123"/>
      <c r="J25" s="123" t="s">
        <v>443</v>
      </c>
      <c r="K25" s="123"/>
      <c r="L25" s="123"/>
      <c r="M25" s="123"/>
      <c r="N25" s="123"/>
      <c r="O25" s="123"/>
      <c r="P25" s="123"/>
    </row>
    <row r="26" spans="2:16" x14ac:dyDescent="0.25">
      <c r="B26" s="65" t="s">
        <v>263</v>
      </c>
      <c r="C26" s="66" t="s">
        <v>279</v>
      </c>
      <c r="D26" s="66"/>
      <c r="E26" s="66" t="s">
        <v>281</v>
      </c>
      <c r="F26" s="66" t="s">
        <v>191</v>
      </c>
      <c r="G26" s="72" t="s">
        <v>381</v>
      </c>
      <c r="H26" s="72" t="s">
        <v>382</v>
      </c>
      <c r="J26" s="65" t="s">
        <v>263</v>
      </c>
      <c r="K26" s="66" t="s">
        <v>279</v>
      </c>
      <c r="L26" s="66"/>
      <c r="M26" s="66" t="s">
        <v>281</v>
      </c>
      <c r="N26" s="66" t="s">
        <v>191</v>
      </c>
      <c r="O26" s="72" t="s">
        <v>381</v>
      </c>
      <c r="P26" s="72" t="s">
        <v>382</v>
      </c>
    </row>
    <row r="27" spans="2:16" ht="15.75" x14ac:dyDescent="0.25">
      <c r="B27" s="70">
        <v>1</v>
      </c>
      <c r="C27" s="66" t="s">
        <v>409</v>
      </c>
      <c r="D27" s="66">
        <v>1972</v>
      </c>
      <c r="E27" s="66" t="s">
        <v>408</v>
      </c>
      <c r="F27" s="66" t="s">
        <v>202</v>
      </c>
      <c r="G27" s="72">
        <v>5845</v>
      </c>
      <c r="H27" s="72">
        <v>8</v>
      </c>
      <c r="J27" s="70">
        <v>1</v>
      </c>
      <c r="K27" s="66" t="s">
        <v>444</v>
      </c>
      <c r="L27" s="66">
        <v>1948</v>
      </c>
      <c r="M27" s="66" t="s">
        <v>443</v>
      </c>
      <c r="N27" s="66" t="s">
        <v>352</v>
      </c>
      <c r="O27" s="72">
        <v>1607</v>
      </c>
      <c r="P27" s="72">
        <v>2</v>
      </c>
    </row>
    <row r="28" spans="2:16" ht="15.75" x14ac:dyDescent="0.25">
      <c r="B28" s="70">
        <f>B27+1</f>
        <v>2</v>
      </c>
      <c r="C28" s="66" t="s">
        <v>410</v>
      </c>
      <c r="D28" s="66">
        <v>1971</v>
      </c>
      <c r="E28" s="66" t="s">
        <v>408</v>
      </c>
      <c r="F28" s="66" t="s">
        <v>330</v>
      </c>
      <c r="G28" s="72">
        <v>5300</v>
      </c>
      <c r="H28" s="72">
        <v>10</v>
      </c>
      <c r="J28" s="70">
        <v>2</v>
      </c>
      <c r="K28" s="66" t="s">
        <v>445</v>
      </c>
      <c r="L28" s="66">
        <v>1949</v>
      </c>
      <c r="M28" s="66" t="s">
        <v>443</v>
      </c>
      <c r="N28" s="66" t="s">
        <v>204</v>
      </c>
      <c r="O28" s="72">
        <v>581</v>
      </c>
      <c r="P28" s="72">
        <v>1</v>
      </c>
    </row>
    <row r="29" spans="2:16" ht="15.75" x14ac:dyDescent="0.25">
      <c r="B29" s="70">
        <f t="shared" ref="B29:B31" si="5">B28+1</f>
        <v>3</v>
      </c>
      <c r="C29" s="66" t="s">
        <v>411</v>
      </c>
      <c r="D29" s="66">
        <v>1971</v>
      </c>
      <c r="E29" s="66" t="s">
        <v>408</v>
      </c>
      <c r="F29" s="66" t="s">
        <v>385</v>
      </c>
      <c r="G29" s="72">
        <v>5202</v>
      </c>
      <c r="H29" s="72">
        <v>13</v>
      </c>
      <c r="J29" s="73">
        <v>3</v>
      </c>
      <c r="K29" s="66" t="s">
        <v>446</v>
      </c>
      <c r="L29" s="66">
        <v>1947</v>
      </c>
      <c r="M29" s="66" t="s">
        <v>443</v>
      </c>
      <c r="N29" s="66" t="s">
        <v>202</v>
      </c>
      <c r="O29" s="72">
        <v>476</v>
      </c>
      <c r="P29" s="72">
        <v>2</v>
      </c>
    </row>
    <row r="30" spans="2:16" ht="15.75" x14ac:dyDescent="0.25">
      <c r="B30" s="70">
        <f t="shared" si="5"/>
        <v>4</v>
      </c>
      <c r="C30" s="66" t="s">
        <v>412</v>
      </c>
      <c r="D30" s="66">
        <v>1971</v>
      </c>
      <c r="E30" s="66" t="s">
        <v>408</v>
      </c>
      <c r="F30" s="66" t="s">
        <v>203</v>
      </c>
      <c r="G30" s="72">
        <v>4818</v>
      </c>
      <c r="H30" s="72">
        <v>6</v>
      </c>
      <c r="J30" s="70">
        <v>4</v>
      </c>
      <c r="K30" s="66" t="s">
        <v>447</v>
      </c>
      <c r="L30" s="66">
        <v>1948</v>
      </c>
      <c r="M30" s="66" t="s">
        <v>443</v>
      </c>
      <c r="N30" s="66" t="s">
        <v>203</v>
      </c>
      <c r="O30" s="72">
        <v>137</v>
      </c>
      <c r="P30" s="72">
        <v>3</v>
      </c>
    </row>
    <row r="31" spans="2:16" ht="15.75" x14ac:dyDescent="0.25">
      <c r="B31" s="70">
        <f t="shared" si="5"/>
        <v>5</v>
      </c>
      <c r="C31" s="66" t="s">
        <v>413</v>
      </c>
      <c r="D31" s="66">
        <v>1972</v>
      </c>
      <c r="E31" s="66" t="s">
        <v>408</v>
      </c>
      <c r="F31" s="66" t="s">
        <v>204</v>
      </c>
      <c r="G31" s="72">
        <v>4497</v>
      </c>
      <c r="H31" s="72">
        <v>5</v>
      </c>
    </row>
    <row r="33" spans="2:16" ht="15.75" x14ac:dyDescent="0.25">
      <c r="B33" s="123" t="s">
        <v>414</v>
      </c>
      <c r="C33" s="123"/>
      <c r="D33" s="123"/>
      <c r="E33" s="123"/>
      <c r="F33" s="123"/>
      <c r="G33" s="123"/>
      <c r="H33" s="123"/>
      <c r="J33" s="123" t="s">
        <v>448</v>
      </c>
      <c r="K33" s="123"/>
      <c r="L33" s="123"/>
      <c r="M33" s="123"/>
      <c r="N33" s="123"/>
      <c r="O33" s="123"/>
      <c r="P33" s="123"/>
    </row>
    <row r="34" spans="2:16" x14ac:dyDescent="0.25">
      <c r="B34" s="65" t="s">
        <v>263</v>
      </c>
      <c r="C34" s="66" t="s">
        <v>279</v>
      </c>
      <c r="D34" s="66"/>
      <c r="E34" s="66" t="s">
        <v>281</v>
      </c>
      <c r="F34" s="66" t="s">
        <v>191</v>
      </c>
      <c r="G34" s="72" t="s">
        <v>381</v>
      </c>
      <c r="H34" s="72" t="s">
        <v>382</v>
      </c>
      <c r="J34" s="65" t="s">
        <v>263</v>
      </c>
      <c r="K34" s="66" t="s">
        <v>279</v>
      </c>
      <c r="L34" s="66"/>
      <c r="M34" s="66" t="s">
        <v>281</v>
      </c>
      <c r="N34" s="66" t="s">
        <v>191</v>
      </c>
      <c r="O34" s="72" t="s">
        <v>381</v>
      </c>
      <c r="P34" s="72" t="s">
        <v>382</v>
      </c>
    </row>
    <row r="35" spans="2:16" ht="15.75" x14ac:dyDescent="0.25">
      <c r="B35" s="70">
        <v>1</v>
      </c>
      <c r="C35" s="66" t="s">
        <v>415</v>
      </c>
      <c r="D35" s="66">
        <v>1966</v>
      </c>
      <c r="E35" s="66" t="s">
        <v>414</v>
      </c>
      <c r="F35" s="66" t="s">
        <v>289</v>
      </c>
      <c r="G35" s="72">
        <v>12498</v>
      </c>
      <c r="H35" s="72">
        <v>14</v>
      </c>
      <c r="J35" s="73">
        <v>1</v>
      </c>
      <c r="K35" s="66" t="s">
        <v>449</v>
      </c>
      <c r="L35" s="66">
        <v>1944</v>
      </c>
      <c r="M35" s="66" t="s">
        <v>448</v>
      </c>
      <c r="N35" s="66" t="s">
        <v>202</v>
      </c>
      <c r="O35" s="72">
        <v>4323</v>
      </c>
      <c r="P35" s="72">
        <v>6</v>
      </c>
    </row>
    <row r="36" spans="2:16" ht="15.75" x14ac:dyDescent="0.25">
      <c r="B36" s="70">
        <f>B35+1</f>
        <v>2</v>
      </c>
      <c r="C36" s="66" t="s">
        <v>416</v>
      </c>
      <c r="D36" s="66">
        <v>1967</v>
      </c>
      <c r="E36" s="66" t="s">
        <v>414</v>
      </c>
      <c r="F36" s="66" t="s">
        <v>204</v>
      </c>
      <c r="G36" s="72">
        <v>11582</v>
      </c>
      <c r="H36" s="72">
        <v>15</v>
      </c>
      <c r="J36" s="73">
        <v>2</v>
      </c>
      <c r="K36" s="66" t="s">
        <v>450</v>
      </c>
      <c r="L36" s="66">
        <v>1942</v>
      </c>
      <c r="M36" s="66" t="s">
        <v>448</v>
      </c>
      <c r="N36" s="66" t="s">
        <v>316</v>
      </c>
      <c r="O36" s="72">
        <v>2764</v>
      </c>
      <c r="P36" s="72">
        <v>4</v>
      </c>
    </row>
    <row r="37" spans="2:16" ht="15.75" x14ac:dyDescent="0.25">
      <c r="B37" s="70">
        <f t="shared" ref="B37:B39" si="6">B36+1</f>
        <v>3</v>
      </c>
      <c r="C37" s="66" t="s">
        <v>417</v>
      </c>
      <c r="D37" s="66">
        <v>1967</v>
      </c>
      <c r="E37" s="66" t="s">
        <v>414</v>
      </c>
      <c r="F37" s="66" t="s">
        <v>330</v>
      </c>
      <c r="G37" s="72">
        <v>9530</v>
      </c>
      <c r="H37" s="72">
        <v>17</v>
      </c>
      <c r="J37" s="73">
        <v>3</v>
      </c>
      <c r="K37" s="66" t="s">
        <v>451</v>
      </c>
      <c r="L37" s="66">
        <v>1943</v>
      </c>
      <c r="M37" s="66" t="s">
        <v>448</v>
      </c>
      <c r="N37" s="66" t="s">
        <v>364</v>
      </c>
      <c r="O37" s="72">
        <v>2390</v>
      </c>
      <c r="P37" s="72">
        <v>3</v>
      </c>
    </row>
    <row r="38" spans="2:16" ht="15.75" x14ac:dyDescent="0.25">
      <c r="B38" s="70">
        <f t="shared" si="6"/>
        <v>4</v>
      </c>
      <c r="C38" s="66" t="s">
        <v>418</v>
      </c>
      <c r="D38" s="66">
        <v>1965</v>
      </c>
      <c r="E38" s="66" t="s">
        <v>414</v>
      </c>
      <c r="F38" s="66" t="s">
        <v>204</v>
      </c>
      <c r="G38" s="72">
        <v>7371</v>
      </c>
      <c r="H38" s="72">
        <v>8</v>
      </c>
      <c r="J38" s="73">
        <v>4</v>
      </c>
      <c r="K38" s="66" t="s">
        <v>452</v>
      </c>
      <c r="L38" s="66">
        <v>1942</v>
      </c>
      <c r="M38" s="66" t="s">
        <v>448</v>
      </c>
      <c r="N38" s="66" t="s">
        <v>204</v>
      </c>
      <c r="O38" s="72">
        <v>1455</v>
      </c>
      <c r="P38" s="72">
        <v>2</v>
      </c>
    </row>
    <row r="39" spans="2:16" ht="15.75" x14ac:dyDescent="0.25">
      <c r="B39" s="70">
        <f t="shared" si="6"/>
        <v>5</v>
      </c>
      <c r="C39" s="66" t="s">
        <v>419</v>
      </c>
      <c r="D39" s="66">
        <v>1965</v>
      </c>
      <c r="E39" s="66" t="s">
        <v>414</v>
      </c>
      <c r="F39" s="66" t="s">
        <v>385</v>
      </c>
      <c r="G39" s="72">
        <v>5649</v>
      </c>
      <c r="H39" s="72">
        <v>11</v>
      </c>
    </row>
    <row r="41" spans="2:16" ht="15.75" thickBot="1" x14ac:dyDescent="0.3"/>
    <row r="42" spans="2:16" ht="15.75" thickBot="1" x14ac:dyDescent="0.3">
      <c r="B42" s="124" t="s">
        <v>460</v>
      </c>
      <c r="C42" s="125"/>
      <c r="D42" s="125"/>
      <c r="E42" s="125"/>
      <c r="F42" s="125"/>
      <c r="G42" s="125"/>
      <c r="H42" s="125"/>
      <c r="I42" s="126"/>
    </row>
    <row r="43" spans="2:16" x14ac:dyDescent="0.25">
      <c r="B43" s="80" t="s">
        <v>263</v>
      </c>
      <c r="C43" s="81" t="s">
        <v>453</v>
      </c>
      <c r="D43" s="80" t="s">
        <v>454</v>
      </c>
      <c r="E43" s="80" t="s">
        <v>455</v>
      </c>
      <c r="F43" s="80" t="s">
        <v>268</v>
      </c>
      <c r="G43" s="81" t="s">
        <v>456</v>
      </c>
      <c r="H43" s="80" t="s">
        <v>457</v>
      </c>
      <c r="I43" s="80" t="s">
        <v>458</v>
      </c>
    </row>
    <row r="44" spans="2:16" ht="15.75" x14ac:dyDescent="0.25">
      <c r="B44" s="70">
        <v>1</v>
      </c>
      <c r="C44" s="70" t="s">
        <v>415</v>
      </c>
      <c r="D44" s="70">
        <v>1966</v>
      </c>
      <c r="E44" s="70" t="s">
        <v>414</v>
      </c>
      <c r="F44" s="70" t="s">
        <v>289</v>
      </c>
      <c r="G44" s="70">
        <v>4351</v>
      </c>
      <c r="H44" s="70">
        <v>5110</v>
      </c>
      <c r="I44" s="70">
        <f>G44+H44</f>
        <v>9461</v>
      </c>
    </row>
    <row r="45" spans="2:16" ht="15.75" x14ac:dyDescent="0.25">
      <c r="B45" s="70">
        <v>2</v>
      </c>
      <c r="C45" s="70" t="s">
        <v>417</v>
      </c>
      <c r="D45" s="70">
        <v>1967</v>
      </c>
      <c r="E45" s="70" t="s">
        <v>414</v>
      </c>
      <c r="F45" s="70" t="s">
        <v>330</v>
      </c>
      <c r="G45" s="70">
        <v>3502</v>
      </c>
      <c r="H45" s="70">
        <v>2590</v>
      </c>
      <c r="I45" s="70">
        <f>G45+H45</f>
        <v>6092</v>
      </c>
    </row>
    <row r="46" spans="2:16" ht="15.75" x14ac:dyDescent="0.25">
      <c r="B46" s="70">
        <v>3</v>
      </c>
      <c r="C46" s="70" t="s">
        <v>459</v>
      </c>
      <c r="D46" s="70">
        <v>1977</v>
      </c>
      <c r="E46" s="70" t="s">
        <v>402</v>
      </c>
      <c r="F46" s="70" t="s">
        <v>385</v>
      </c>
      <c r="G46" s="70">
        <v>3268</v>
      </c>
      <c r="H46" s="70">
        <v>2650</v>
      </c>
      <c r="I46" s="70">
        <f>G46+H46</f>
        <v>5918</v>
      </c>
    </row>
    <row r="47" spans="2:16" ht="15.75" x14ac:dyDescent="0.25">
      <c r="B47" s="70">
        <v>4</v>
      </c>
      <c r="C47" s="70" t="s">
        <v>419</v>
      </c>
      <c r="D47" s="70">
        <v>1965</v>
      </c>
      <c r="E47" s="70" t="s">
        <v>414</v>
      </c>
      <c r="F47" s="70" t="s">
        <v>385</v>
      </c>
      <c r="G47" s="70">
        <v>2694</v>
      </c>
      <c r="H47" s="70">
        <v>2525</v>
      </c>
      <c r="I47" s="70">
        <f>G47+H47</f>
        <v>5219</v>
      </c>
    </row>
  </sheetData>
  <mergeCells count="11">
    <mergeCell ref="B42:I42"/>
    <mergeCell ref="B1:H1"/>
    <mergeCell ref="B9:H9"/>
    <mergeCell ref="B17:H17"/>
    <mergeCell ref="B25:H25"/>
    <mergeCell ref="B33:H33"/>
    <mergeCell ref="J1:P1"/>
    <mergeCell ref="J9:P9"/>
    <mergeCell ref="J17:P17"/>
    <mergeCell ref="J25:P25"/>
    <mergeCell ref="J33:P33"/>
  </mergeCells>
  <pageMargins left="0.7" right="0.7" top="0.75" bottom="0.75" header="0.3" footer="0.3"/>
  <pageSetup paperSize="9" orientation="portrait" r:id="rId1"/>
  <headerFooter>
    <oddFooter>&amp;C&amp;1#&amp;"Calibri"&amp;10&amp;K000000Company General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BF21-26EF-42DD-B392-0C7A1335C577}">
  <dimension ref="B2:F17"/>
  <sheetViews>
    <sheetView workbookViewId="0">
      <selection activeCell="C9" sqref="C9:C12"/>
    </sheetView>
  </sheetViews>
  <sheetFormatPr defaultRowHeight="15" x14ac:dyDescent="0.25"/>
  <cols>
    <col min="3" max="3" width="43.28515625" bestFit="1" customWidth="1"/>
  </cols>
  <sheetData>
    <row r="2" spans="2:6" ht="15.75" x14ac:dyDescent="0.25">
      <c r="B2" s="123" t="s">
        <v>205</v>
      </c>
      <c r="C2" s="123"/>
      <c r="D2" s="123"/>
    </row>
    <row r="3" spans="2:6" x14ac:dyDescent="0.25">
      <c r="B3" s="66" t="s">
        <v>263</v>
      </c>
      <c r="C3" s="66" t="s">
        <v>191</v>
      </c>
      <c r="D3" s="66" t="s">
        <v>264</v>
      </c>
    </row>
    <row r="4" spans="2:6" ht="18" x14ac:dyDescent="0.3">
      <c r="B4" s="74">
        <v>1</v>
      </c>
      <c r="C4" s="75" t="s">
        <v>202</v>
      </c>
      <c r="D4" s="76">
        <v>64194</v>
      </c>
    </row>
    <row r="5" spans="2:6" ht="17.25" x14ac:dyDescent="0.3">
      <c r="B5" s="77">
        <f>1+B4</f>
        <v>2</v>
      </c>
      <c r="C5" s="78" t="s">
        <v>203</v>
      </c>
      <c r="D5" s="79">
        <v>62344</v>
      </c>
    </row>
    <row r="6" spans="2:6" ht="15.75" x14ac:dyDescent="0.25">
      <c r="B6" s="69">
        <f t="shared" ref="B6" si="0">1+B5</f>
        <v>3</v>
      </c>
      <c r="C6" s="70" t="s">
        <v>204</v>
      </c>
      <c r="D6" s="73">
        <v>50903</v>
      </c>
    </row>
    <row r="8" spans="2:6" ht="15.75" x14ac:dyDescent="0.25">
      <c r="B8" s="119" t="s">
        <v>262</v>
      </c>
      <c r="C8" s="119"/>
      <c r="D8" s="119"/>
    </row>
    <row r="9" spans="2:6" x14ac:dyDescent="0.25">
      <c r="B9" s="82" t="s">
        <v>265</v>
      </c>
      <c r="C9" s="66" t="s">
        <v>191</v>
      </c>
      <c r="D9" s="83" t="s">
        <v>264</v>
      </c>
    </row>
    <row r="10" spans="2:6" ht="18" x14ac:dyDescent="0.3">
      <c r="B10" s="84">
        <v>1</v>
      </c>
      <c r="C10" s="85" t="s">
        <v>289</v>
      </c>
      <c r="D10" s="85">
        <v>111632</v>
      </c>
    </row>
    <row r="11" spans="2:6" ht="17.25" x14ac:dyDescent="0.3">
      <c r="B11" s="86">
        <f>B10+1</f>
        <v>2</v>
      </c>
      <c r="C11" s="87" t="s">
        <v>202</v>
      </c>
      <c r="D11" s="87">
        <v>102705</v>
      </c>
    </row>
    <row r="12" spans="2:6" ht="17.25" x14ac:dyDescent="0.3">
      <c r="B12" s="88">
        <f t="shared" ref="B12" si="1">B11+1</f>
        <v>3</v>
      </c>
      <c r="C12" s="89" t="s">
        <v>204</v>
      </c>
      <c r="D12" s="89">
        <v>80976</v>
      </c>
    </row>
    <row r="15" spans="2:6" ht="15.75" x14ac:dyDescent="0.25">
      <c r="B15" s="130" t="s">
        <v>266</v>
      </c>
      <c r="C15" s="131"/>
      <c r="D15" s="131"/>
      <c r="E15" s="131"/>
      <c r="F15" s="132"/>
    </row>
    <row r="16" spans="2:6" ht="15.75" x14ac:dyDescent="0.25">
      <c r="B16" s="66" t="s">
        <v>267</v>
      </c>
      <c r="C16" s="66" t="s">
        <v>268</v>
      </c>
      <c r="D16" s="92" t="s">
        <v>269</v>
      </c>
      <c r="E16" s="92" t="s">
        <v>270</v>
      </c>
      <c r="F16" s="93" t="s">
        <v>271</v>
      </c>
    </row>
    <row r="17" spans="2:6" ht="15.75" x14ac:dyDescent="0.25">
      <c r="B17" s="70">
        <v>1</v>
      </c>
      <c r="C17" s="70" t="s">
        <v>202</v>
      </c>
      <c r="D17" s="70">
        <v>64194</v>
      </c>
      <c r="E17" s="68">
        <v>102705</v>
      </c>
      <c r="F17" s="68">
        <v>166899</v>
      </c>
    </row>
  </sheetData>
  <mergeCells count="3">
    <mergeCell ref="B2:D2"/>
    <mergeCell ref="B8:D8"/>
    <mergeCell ref="B15:F15"/>
  </mergeCells>
  <pageMargins left="0.7" right="0.7" top="0.75" bottom="0.75" header="0.3" footer="0.3"/>
  <pageSetup paperSize="9" orientation="portrait" r:id="rId1"/>
  <headerFooter>
    <oddFooter>&amp;C&amp;1#&amp;"Calibri"&amp;10&amp;K000000Company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Premiazioni Internazionali</vt:lpstr>
      <vt:lpstr>Trofeo Oxyburn SM</vt:lpstr>
      <vt:lpstr>Trofeo Oxyburn SF</vt:lpstr>
      <vt:lpstr>Classifica Società Oxy.</vt:lpstr>
    </vt:vector>
  </TitlesOfParts>
  <Company>Leonardo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Burattin Fabio</dc:creator>
  <cp:lastModifiedBy>Burattin Fabio</cp:lastModifiedBy>
  <dcterms:created xsi:type="dcterms:W3CDTF">2025-01-27T13:20:29Z</dcterms:created>
  <dcterms:modified xsi:type="dcterms:W3CDTF">2025-02-05T15:05:52Z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b4f5e6-4689-4e32-8ee0-7c59def9675b_Enabled">
    <vt:lpwstr>true</vt:lpwstr>
  </property>
  <property fmtid="{D5CDD505-2E9C-101B-9397-08002B2CF9AE}" pid="3" name="MSIP_Label_3bb4f5e6-4689-4e32-8ee0-7c59def9675b_SetDate">
    <vt:lpwstr>2025-02-05T15:05:52Z</vt:lpwstr>
  </property>
  <property fmtid="{D5CDD505-2E9C-101B-9397-08002B2CF9AE}" pid="4" name="MSIP_Label_3bb4f5e6-4689-4e32-8ee0-7c59def9675b_Method">
    <vt:lpwstr>Privileged</vt:lpwstr>
  </property>
  <property fmtid="{D5CDD505-2E9C-101B-9397-08002B2CF9AE}" pid="5" name="MSIP_Label_3bb4f5e6-4689-4e32-8ee0-7c59def9675b_Name">
    <vt:lpwstr>3bb4f5e6-4689-4e32-8ee0-7c59def9675b</vt:lpwstr>
  </property>
  <property fmtid="{D5CDD505-2E9C-101B-9397-08002B2CF9AE}" pid="6" name="MSIP_Label_3bb4f5e6-4689-4e32-8ee0-7c59def9675b_SiteId">
    <vt:lpwstr>31ae1cef-2393-4eb1-8962-4e4bbfccd663</vt:lpwstr>
  </property>
  <property fmtid="{D5CDD505-2E9C-101B-9397-08002B2CF9AE}" pid="7" name="MSIP_Label_3bb4f5e6-4689-4e32-8ee0-7c59def9675b_ActionId">
    <vt:lpwstr>978887cd-fd86-4b78-be17-4b2cf217c74a</vt:lpwstr>
  </property>
  <property fmtid="{D5CDD505-2E9C-101B-9397-08002B2CF9AE}" pid="8" name="MSIP_Label_3bb4f5e6-4689-4e32-8ee0-7c59def9675b_ContentBits">
    <vt:lpwstr>2</vt:lpwstr>
  </property>
</Properties>
</file>